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-ARRUDA 09-20\CGM-TCE\ARQUIVOS EXCEL\"/>
    </mc:Choice>
  </mc:AlternateContent>
  <xr:revisionPtr revIDLastSave="0" documentId="13_ncr:1_{C2220B34-E5DA-4E84-8B77-9547282013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4" i="1" l="1"/>
  <c r="Y84" i="1"/>
  <c r="X84" i="1"/>
  <c r="W84" i="1"/>
  <c r="U84" i="1"/>
  <c r="T84" i="1"/>
  <c r="R84" i="1"/>
  <c r="Q84" i="1"/>
  <c r="S84" i="1" s="1"/>
  <c r="O84" i="1"/>
  <c r="P84" i="1" s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S81" i="1" s="1"/>
  <c r="O81" i="1"/>
  <c r="N81" i="1"/>
  <c r="L81" i="1"/>
  <c r="K81" i="1"/>
  <c r="M81" i="1" s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S76" i="1" s="1"/>
  <c r="O76" i="1"/>
  <c r="N76" i="1"/>
  <c r="L76" i="1"/>
  <c r="K76" i="1"/>
  <c r="M76" i="1" s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Z71" i="1" s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V70" i="1" s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S65" i="1" s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Z52" i="1" s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S45" i="1" s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P41" i="1" s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Z40" i="1" s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P37" i="1" s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Z36" i="1" s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S34" i="1" s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P33" i="1" s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Z32" i="1" s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P29" i="1" s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Z28" i="1" s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P25" i="1" s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S21" i="1" s="1"/>
  <c r="O21" i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S17" i="1" s="1"/>
  <c r="O17" i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P13" i="1" s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S9" i="1" s="1"/>
  <c r="O9" i="1"/>
  <c r="N9" i="1"/>
  <c r="L9" i="1"/>
  <c r="K9" i="1"/>
  <c r="M9" i="1" s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S24" i="1" l="1"/>
  <c r="S44" i="1"/>
  <c r="Z5" i="1"/>
  <c r="V8" i="1"/>
  <c r="V16" i="1"/>
  <c r="V20" i="1"/>
  <c r="P23" i="1"/>
  <c r="P27" i="1"/>
  <c r="P31" i="1"/>
  <c r="P35" i="1"/>
  <c r="P39" i="1"/>
  <c r="V44" i="1"/>
  <c r="S53" i="1"/>
  <c r="M54" i="1"/>
  <c r="S54" i="1"/>
  <c r="M58" i="1"/>
  <c r="S58" i="1"/>
  <c r="S61" i="1"/>
  <c r="M62" i="1"/>
  <c r="S62" i="1"/>
  <c r="P63" i="1"/>
  <c r="M66" i="1"/>
  <c r="S66" i="1"/>
  <c r="M70" i="1"/>
  <c r="S70" i="1"/>
  <c r="M78" i="1"/>
  <c r="S78" i="1"/>
  <c r="V80" i="1"/>
  <c r="V5" i="1"/>
  <c r="S7" i="1"/>
  <c r="M11" i="1"/>
  <c r="S11" i="1"/>
  <c r="S19" i="1"/>
  <c r="Z34" i="1"/>
  <c r="Z38" i="1"/>
  <c r="S47" i="1"/>
  <c r="V53" i="1"/>
  <c r="V57" i="1"/>
  <c r="V61" i="1"/>
  <c r="V65" i="1"/>
  <c r="V69" i="1"/>
  <c r="M71" i="1"/>
  <c r="S71" i="1"/>
  <c r="Z74" i="1"/>
  <c r="M75" i="1"/>
  <c r="S75" i="1"/>
  <c r="Z78" i="1"/>
  <c r="M79" i="1"/>
  <c r="S79" i="1"/>
  <c r="Z82" i="1"/>
  <c r="M83" i="1"/>
  <c r="S83" i="1"/>
  <c r="S5" i="1"/>
  <c r="AB5" i="1" s="1"/>
  <c r="Z6" i="1"/>
  <c r="S16" i="1"/>
  <c r="V17" i="1"/>
  <c r="S18" i="1"/>
  <c r="Z47" i="1"/>
  <c r="Z49" i="1"/>
  <c r="Z51" i="1"/>
  <c r="S57" i="1"/>
  <c r="Z64" i="1"/>
  <c r="P67" i="1"/>
  <c r="Z68" i="1"/>
  <c r="Z72" i="1"/>
  <c r="P75" i="1"/>
  <c r="M73" i="1"/>
  <c r="P49" i="1"/>
  <c r="P51" i="1"/>
  <c r="P68" i="1"/>
  <c r="S69" i="1"/>
  <c r="Z73" i="1"/>
  <c r="V7" i="1"/>
  <c r="M8" i="1"/>
  <c r="S8" i="1"/>
  <c r="Z11" i="1"/>
  <c r="P12" i="1"/>
  <c r="P14" i="1"/>
  <c r="S15" i="1"/>
  <c r="Z15" i="1"/>
  <c r="Z21" i="1"/>
  <c r="P22" i="1"/>
  <c r="Z23" i="1"/>
  <c r="Z25" i="1"/>
  <c r="P26" i="1"/>
  <c r="S29" i="1"/>
  <c r="Z29" i="1"/>
  <c r="P30" i="1"/>
  <c r="Z31" i="1"/>
  <c r="Z33" i="1"/>
  <c r="Z35" i="1"/>
  <c r="P36" i="1"/>
  <c r="Z37" i="1"/>
  <c r="Z39" i="1"/>
  <c r="P40" i="1"/>
  <c r="Z41" i="1"/>
  <c r="P42" i="1"/>
  <c r="Z43" i="1"/>
  <c r="P55" i="1"/>
  <c r="Z56" i="1"/>
  <c r="P59" i="1"/>
  <c r="AB59" i="1" s="1"/>
  <c r="Z60" i="1"/>
  <c r="P5" i="1"/>
  <c r="S10" i="1"/>
  <c r="Z10" i="1"/>
  <c r="V11" i="1"/>
  <c r="M12" i="1"/>
  <c r="S12" i="1"/>
  <c r="M14" i="1"/>
  <c r="S14" i="1"/>
  <c r="Z17" i="1"/>
  <c r="P18" i="1"/>
  <c r="Z19" i="1"/>
  <c r="M23" i="1"/>
  <c r="S23" i="1"/>
  <c r="M25" i="1"/>
  <c r="S25" i="1"/>
  <c r="V26" i="1"/>
  <c r="M27" i="1"/>
  <c r="S27" i="1"/>
  <c r="V30" i="1"/>
  <c r="M31" i="1"/>
  <c r="S31" i="1"/>
  <c r="M33" i="1"/>
  <c r="S33" i="1"/>
  <c r="V34" i="1"/>
  <c r="M35" i="1"/>
  <c r="S35" i="1"/>
  <c r="V36" i="1"/>
  <c r="M37" i="1"/>
  <c r="S37" i="1"/>
  <c r="M39" i="1"/>
  <c r="AB39" i="1" s="1"/>
  <c r="S39" i="1"/>
  <c r="V40" i="1"/>
  <c r="M41" i="1"/>
  <c r="S41" i="1"/>
  <c r="V42" i="1"/>
  <c r="M43" i="1"/>
  <c r="S43" i="1"/>
  <c r="Z44" i="1"/>
  <c r="S46" i="1"/>
  <c r="Z46" i="1"/>
  <c r="V47" i="1"/>
  <c r="M48" i="1"/>
  <c r="S48" i="1"/>
  <c r="M50" i="1"/>
  <c r="S50" i="1"/>
  <c r="S52" i="1"/>
  <c r="Z53" i="1"/>
  <c r="P54" i="1"/>
  <c r="V54" i="1"/>
  <c r="M55" i="1"/>
  <c r="S55" i="1"/>
  <c r="S60" i="1"/>
  <c r="Z61" i="1"/>
  <c r="P62" i="1"/>
  <c r="V62" i="1"/>
  <c r="M63" i="1"/>
  <c r="S63" i="1"/>
  <c r="S68" i="1"/>
  <c r="Z69" i="1"/>
  <c r="P70" i="1"/>
  <c r="P77" i="1"/>
  <c r="P81" i="1"/>
  <c r="S82" i="1"/>
  <c r="P83" i="1"/>
  <c r="S73" i="1"/>
  <c r="S6" i="1"/>
  <c r="Z7" i="1"/>
  <c r="P8" i="1"/>
  <c r="Z9" i="1"/>
  <c r="V12" i="1"/>
  <c r="M13" i="1"/>
  <c r="S13" i="1"/>
  <c r="Z16" i="1"/>
  <c r="P17" i="1"/>
  <c r="AB17" i="1" s="1"/>
  <c r="S20" i="1"/>
  <c r="Z20" i="1"/>
  <c r="V21" i="1"/>
  <c r="M22" i="1"/>
  <c r="S22" i="1"/>
  <c r="V25" i="1"/>
  <c r="S26" i="1"/>
  <c r="M28" i="1"/>
  <c r="S28" i="1"/>
  <c r="V29" i="1"/>
  <c r="M30" i="1"/>
  <c r="S30" i="1"/>
  <c r="M32" i="1"/>
  <c r="S32" i="1"/>
  <c r="M36" i="1"/>
  <c r="S36" i="1"/>
  <c r="V37" i="1"/>
  <c r="M38" i="1"/>
  <c r="S38" i="1"/>
  <c r="M40" i="1"/>
  <c r="S40" i="1"/>
  <c r="M42" i="1"/>
  <c r="S42" i="1"/>
  <c r="M44" i="1"/>
  <c r="Z45" i="1"/>
  <c r="M49" i="1"/>
  <c r="S49" i="1"/>
  <c r="V50" i="1"/>
  <c r="M51" i="1"/>
  <c r="S51" i="1"/>
  <c r="S56" i="1"/>
  <c r="Z57" i="1"/>
  <c r="P58" i="1"/>
  <c r="AB58" i="1" s="1"/>
  <c r="V58" i="1"/>
  <c r="M59" i="1"/>
  <c r="S59" i="1"/>
  <c r="S64" i="1"/>
  <c r="Z65" i="1"/>
  <c r="P66" i="1"/>
  <c r="V66" i="1"/>
  <c r="M67" i="1"/>
  <c r="S67" i="1"/>
  <c r="V68" i="1"/>
  <c r="M69" i="1"/>
  <c r="Z70" i="1"/>
  <c r="P71" i="1"/>
  <c r="M72" i="1"/>
  <c r="S72" i="1"/>
  <c r="V73" i="1"/>
  <c r="AB73" i="1" s="1"/>
  <c r="M74" i="1"/>
  <c r="S74" i="1"/>
  <c r="Z75" i="1"/>
  <c r="P76" i="1"/>
  <c r="Z77" i="1"/>
  <c r="P78" i="1"/>
  <c r="Z79" i="1"/>
  <c r="P80" i="1"/>
  <c r="Z81" i="1"/>
  <c r="M5" i="1"/>
  <c r="P6" i="1"/>
  <c r="V6" i="1"/>
  <c r="M7" i="1"/>
  <c r="P10" i="1"/>
  <c r="Z13" i="1"/>
  <c r="V14" i="1"/>
  <c r="M15" i="1"/>
  <c r="V18" i="1"/>
  <c r="M19" i="1"/>
  <c r="V22" i="1"/>
  <c r="P34" i="1"/>
  <c r="P38" i="1"/>
  <c r="V38" i="1"/>
  <c r="P46" i="1"/>
  <c r="V46" i="1"/>
  <c r="M47" i="1"/>
  <c r="P50" i="1"/>
  <c r="P74" i="1"/>
  <c r="V74" i="1"/>
  <c r="V78" i="1"/>
  <c r="P82" i="1"/>
  <c r="M6" i="1"/>
  <c r="AB6" i="1" s="1"/>
  <c r="Z8" i="1"/>
  <c r="P9" i="1"/>
  <c r="V9" i="1"/>
  <c r="M10" i="1"/>
  <c r="Z12" i="1"/>
  <c r="V13" i="1"/>
  <c r="M18" i="1"/>
  <c r="P21" i="1"/>
  <c r="AB21" i="1" s="1"/>
  <c r="M26" i="1"/>
  <c r="V33" i="1"/>
  <c r="M34" i="1"/>
  <c r="AB34" i="1" s="1"/>
  <c r="V41" i="1"/>
  <c r="P45" i="1"/>
  <c r="V45" i="1"/>
  <c r="M46" i="1"/>
  <c r="V49" i="1"/>
  <c r="P53" i="1"/>
  <c r="P57" i="1"/>
  <c r="P61" i="1"/>
  <c r="P65" i="1"/>
  <c r="P69" i="1"/>
  <c r="P73" i="1"/>
  <c r="Z76" i="1"/>
  <c r="V77" i="1"/>
  <c r="Z80" i="1"/>
  <c r="V81" i="1"/>
  <c r="M82" i="1"/>
  <c r="Z84" i="1"/>
  <c r="P16" i="1"/>
  <c r="P20" i="1"/>
  <c r="P24" i="1"/>
  <c r="V24" i="1"/>
  <c r="Z27" i="1"/>
  <c r="P28" i="1"/>
  <c r="V28" i="1"/>
  <c r="M29" i="1"/>
  <c r="P32" i="1"/>
  <c r="V32" i="1"/>
  <c r="P44" i="1"/>
  <c r="P48" i="1"/>
  <c r="V48" i="1"/>
  <c r="P52" i="1"/>
  <c r="V52" i="1"/>
  <c r="M53" i="1"/>
  <c r="AB53" i="1" s="1"/>
  <c r="Z55" i="1"/>
  <c r="P56" i="1"/>
  <c r="V56" i="1"/>
  <c r="M57" i="1"/>
  <c r="AB57" i="1" s="1"/>
  <c r="Z59" i="1"/>
  <c r="P60" i="1"/>
  <c r="V60" i="1"/>
  <c r="M61" i="1"/>
  <c r="AB61" i="1" s="1"/>
  <c r="Z63" i="1"/>
  <c r="P64" i="1"/>
  <c r="V64" i="1"/>
  <c r="M65" i="1"/>
  <c r="P72" i="1"/>
  <c r="V72" i="1"/>
  <c r="V76" i="1"/>
  <c r="Z83" i="1"/>
  <c r="V84" i="1"/>
  <c r="P7" i="1"/>
  <c r="P11" i="1"/>
  <c r="AB11" i="1" s="1"/>
  <c r="Z14" i="1"/>
  <c r="P15" i="1"/>
  <c r="V15" i="1"/>
  <c r="M16" i="1"/>
  <c r="Z18" i="1"/>
  <c r="P19" i="1"/>
  <c r="V19" i="1"/>
  <c r="M20" i="1"/>
  <c r="Z22" i="1"/>
  <c r="V23" i="1"/>
  <c r="M24" i="1"/>
  <c r="Z26" i="1"/>
  <c r="V27" i="1"/>
  <c r="Z30" i="1"/>
  <c r="V31" i="1"/>
  <c r="V35" i="1"/>
  <c r="V39" i="1"/>
  <c r="Z42" i="1"/>
  <c r="P43" i="1"/>
  <c r="V43" i="1"/>
  <c r="P47" i="1"/>
  <c r="AB47" i="1" s="1"/>
  <c r="Z50" i="1"/>
  <c r="V51" i="1"/>
  <c r="M52" i="1"/>
  <c r="Z54" i="1"/>
  <c r="V55" i="1"/>
  <c r="M56" i="1"/>
  <c r="Z58" i="1"/>
  <c r="V59" i="1"/>
  <c r="M60" i="1"/>
  <c r="Z62" i="1"/>
  <c r="V63" i="1"/>
  <c r="M64" i="1"/>
  <c r="Z66" i="1"/>
  <c r="V67" i="1"/>
  <c r="M68" i="1"/>
  <c r="V71" i="1"/>
  <c r="P79" i="1"/>
  <c r="V79" i="1"/>
  <c r="AB16" i="1"/>
  <c r="AB22" i="1"/>
  <c r="AB78" i="1"/>
  <c r="AB29" i="1"/>
  <c r="AB20" i="1" l="1"/>
  <c r="AB82" i="1"/>
  <c r="AB19" i="1"/>
  <c r="AB40" i="1"/>
  <c r="AB55" i="1"/>
  <c r="AB27" i="1"/>
  <c r="AB12" i="1"/>
  <c r="AB10" i="1"/>
  <c r="AB72" i="1"/>
  <c r="AB66" i="1"/>
  <c r="AB30" i="1"/>
  <c r="AB41" i="1"/>
  <c r="AB76" i="1"/>
  <c r="AB69" i="1"/>
  <c r="AB62" i="1"/>
  <c r="AB33" i="1"/>
  <c r="AB36" i="1"/>
  <c r="AB42" i="1"/>
  <c r="AB84" i="1"/>
  <c r="AB80" i="1"/>
  <c r="AB45" i="1"/>
  <c r="AB26" i="1"/>
  <c r="AB74" i="1"/>
  <c r="AB7" i="1"/>
  <c r="AB13" i="1"/>
  <c r="AB70" i="1"/>
  <c r="AB43" i="1"/>
  <c r="AB75" i="1"/>
  <c r="AB68" i="1"/>
  <c r="AB52" i="1"/>
  <c r="AB35" i="1"/>
  <c r="AB44" i="1"/>
  <c r="AB46" i="1"/>
  <c r="AB18" i="1"/>
  <c r="AB9" i="1"/>
  <c r="AB15" i="1"/>
  <c r="AB81" i="1"/>
  <c r="AB77" i="1"/>
  <c r="AB71" i="1"/>
  <c r="AB67" i="1"/>
  <c r="AB65" i="1"/>
  <c r="AB51" i="1"/>
  <c r="AB49" i="1"/>
  <c r="AB38" i="1"/>
  <c r="AB25" i="1"/>
  <c r="AB8" i="1"/>
  <c r="AB83" i="1"/>
  <c r="AB63" i="1"/>
  <c r="AB54" i="1"/>
  <c r="AB50" i="1"/>
  <c r="AB37" i="1"/>
  <c r="AB31" i="1"/>
  <c r="AB23" i="1"/>
  <c r="AB14" i="1"/>
  <c r="AB79" i="1"/>
  <c r="AB56" i="1"/>
  <c r="AB24" i="1"/>
  <c r="AB28" i="1"/>
  <c r="AB60" i="1"/>
  <c r="AB32" i="1"/>
  <c r="AB64" i="1"/>
  <c r="AB48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<sst xmlns="http://schemas.openxmlformats.org/spreadsheetml/2006/main" count="34" uniqueCount="21">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</sst>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5" fontId="5" fillId="0" borderId="0" applyBorder="0" applyProtection="0"/>
    <xf numFmtId="0" fontId="9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10894988000567</v>
          </cell>
          <cell r="C11" t="str">
            <v>UPAE ARRUDA</v>
          </cell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44075</v>
          </cell>
          <cell r="I11">
            <v>60.59</v>
          </cell>
          <cell r="J11">
            <v>718.73</v>
          </cell>
          <cell r="K11">
            <v>0</v>
          </cell>
          <cell r="L11">
            <v>0</v>
          </cell>
          <cell r="O11">
            <v>0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>
            <v>10894988000567</v>
          </cell>
          <cell r="C12" t="str">
            <v>UPAE ARRUDA</v>
          </cell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44075</v>
          </cell>
          <cell r="I12">
            <v>92.91</v>
          </cell>
          <cell r="J12">
            <v>981.58999999999992</v>
          </cell>
          <cell r="K12">
            <v>0</v>
          </cell>
          <cell r="L12">
            <v>630</v>
          </cell>
          <cell r="O12">
            <v>0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10894988000567</v>
          </cell>
          <cell r="C13" t="str">
            <v>UPAE ARRUDA</v>
          </cell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44075</v>
          </cell>
          <cell r="I13">
            <v>21.21</v>
          </cell>
          <cell r="J13">
            <v>246.26</v>
          </cell>
          <cell r="K13">
            <v>0</v>
          </cell>
          <cell r="L13">
            <v>210</v>
          </cell>
          <cell r="O13">
            <v>0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10894988000567</v>
          </cell>
          <cell r="C14" t="str">
            <v>UPAE ARRUDA</v>
          </cell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44075</v>
          </cell>
          <cell r="I14">
            <v>23.16</v>
          </cell>
          <cell r="J14">
            <v>191.98000000000002</v>
          </cell>
          <cell r="K14">
            <v>0</v>
          </cell>
          <cell r="L14">
            <v>210</v>
          </cell>
          <cell r="O14">
            <v>0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>
            <v>10894988000567</v>
          </cell>
          <cell r="C15" t="str">
            <v>UPAE ARRUDA</v>
          </cell>
          <cell r="E15" t="str">
            <v>AMARO CAPISTRANO DOS SANTOS JUNIOR</v>
          </cell>
          <cell r="F15" t="str">
            <v>1 - Médico</v>
          </cell>
          <cell r="G15" t="str">
            <v>2251-09</v>
          </cell>
          <cell r="H15">
            <v>44075</v>
          </cell>
          <cell r="I15">
            <v>60.59</v>
          </cell>
          <cell r="J15">
            <v>718.73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10894988000567</v>
          </cell>
          <cell r="C16" t="str">
            <v>UPAE ARRUDA</v>
          </cell>
          <cell r="E16" t="str">
            <v>ANA MARGARIDA DE OLIVEIRA VILAÇA</v>
          </cell>
          <cell r="F16" t="str">
            <v>3 - Administrativo</v>
          </cell>
          <cell r="G16" t="str">
            <v>1421-15</v>
          </cell>
          <cell r="H16">
            <v>44075</v>
          </cell>
          <cell r="I16">
            <v>32.979999999999997</v>
          </cell>
          <cell r="J16">
            <v>395.71000000000004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10894988000567</v>
          </cell>
          <cell r="C17" t="str">
            <v>UPAE ARRUDA</v>
          </cell>
          <cell r="E17" t="str">
            <v xml:space="preserve">ANDRE FREDERICO FRANKLIN MACIEL </v>
          </cell>
          <cell r="F17" t="str">
            <v>3 - Administrativo</v>
          </cell>
          <cell r="G17" t="str">
            <v>4101-05</v>
          </cell>
          <cell r="H17">
            <v>44075</v>
          </cell>
          <cell r="I17">
            <v>50.01</v>
          </cell>
          <cell r="J17">
            <v>542.86</v>
          </cell>
          <cell r="K17">
            <v>0</v>
          </cell>
          <cell r="L17">
            <v>630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10894988000567</v>
          </cell>
          <cell r="C18" t="str">
            <v>UPAE ARRUDA</v>
          </cell>
          <cell r="E18" t="str">
            <v>ANDRE LUIS BARROS BANDEIRA</v>
          </cell>
          <cell r="F18" t="str">
            <v>2 - Outros Profissionais da Saúde</v>
          </cell>
          <cell r="G18" t="str">
            <v>2236-05</v>
          </cell>
          <cell r="H18">
            <v>44075</v>
          </cell>
          <cell r="I18">
            <v>23.15</v>
          </cell>
          <cell r="J18">
            <v>191.98000000000002</v>
          </cell>
          <cell r="K18">
            <v>0</v>
          </cell>
          <cell r="L18">
            <v>210</v>
          </cell>
          <cell r="O18">
            <v>0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10894988000567</v>
          </cell>
          <cell r="C19" t="str">
            <v>UPAE ARRUDA</v>
          </cell>
          <cell r="E19" t="str">
            <v>ANDRE LUIZ DELMAS BARBOSA</v>
          </cell>
          <cell r="F19" t="str">
            <v>3 - Administrativo</v>
          </cell>
          <cell r="G19" t="str">
            <v>1425-30</v>
          </cell>
          <cell r="H19">
            <v>44075</v>
          </cell>
          <cell r="I19">
            <v>32.97</v>
          </cell>
          <cell r="J19">
            <v>395.71000000000004</v>
          </cell>
          <cell r="K19">
            <v>0</v>
          </cell>
          <cell r="L19">
            <v>0</v>
          </cell>
          <cell r="O19">
            <v>0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10894988000567</v>
          </cell>
          <cell r="C20" t="str">
            <v>UPAE ARRUDA</v>
          </cell>
          <cell r="E20" t="str">
            <v xml:space="preserve">AUREA DOS SANTOS NEVES </v>
          </cell>
          <cell r="F20" t="str">
            <v>3 - Administrativo</v>
          </cell>
          <cell r="G20" t="str">
            <v>4110-10</v>
          </cell>
          <cell r="H20">
            <v>44075</v>
          </cell>
          <cell r="I20">
            <v>16.37</v>
          </cell>
          <cell r="J20">
            <v>188.19</v>
          </cell>
          <cell r="K20">
            <v>0</v>
          </cell>
          <cell r="L20">
            <v>210</v>
          </cell>
          <cell r="O20">
            <v>0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>
            <v>10894988000567</v>
          </cell>
          <cell r="C21" t="str">
            <v>UPAE ARRUDA</v>
          </cell>
          <cell r="E21" t="str">
            <v>BRUNO BORGES CAVALCANTI</v>
          </cell>
          <cell r="F21" t="str">
            <v>1 - Médico</v>
          </cell>
          <cell r="G21" t="str">
            <v>2251-20</v>
          </cell>
          <cell r="H21">
            <v>44075</v>
          </cell>
          <cell r="I21">
            <v>44.43</v>
          </cell>
          <cell r="J21">
            <v>355.47</v>
          </cell>
          <cell r="K21">
            <v>0</v>
          </cell>
          <cell r="L21">
            <v>0</v>
          </cell>
          <cell r="O21">
            <v>0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>
            <v>10894988000567</v>
          </cell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44075</v>
          </cell>
          <cell r="I22">
            <v>60.59</v>
          </cell>
          <cell r="J22">
            <v>718.73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>
            <v>10894988000567</v>
          </cell>
          <cell r="C23" t="str">
            <v>UPAE ARRUDA</v>
          </cell>
          <cell r="E23" t="str">
            <v>CLARISSA BEATRIZ DE ALMEIDA VIEIRA</v>
          </cell>
          <cell r="F23" t="str">
            <v>1 - Médico</v>
          </cell>
          <cell r="G23" t="str">
            <v>2252-65</v>
          </cell>
          <cell r="H23">
            <v>44075</v>
          </cell>
          <cell r="I23">
            <v>60.59</v>
          </cell>
          <cell r="J23">
            <v>562.73</v>
          </cell>
          <cell r="K23">
            <v>0</v>
          </cell>
          <cell r="L23">
            <v>0</v>
          </cell>
          <cell r="O23">
            <v>0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>
            <v>10894988000567</v>
          </cell>
          <cell r="C24" t="str">
            <v>UPAE ARRUDA</v>
          </cell>
          <cell r="E24" t="str">
            <v>CRISTIENE BIZERRA DE MENDONÇA</v>
          </cell>
          <cell r="F24" t="str">
            <v>2 - Outros Profissionais da Saúde</v>
          </cell>
          <cell r="G24" t="str">
            <v>3222-05</v>
          </cell>
          <cell r="H24">
            <v>44075</v>
          </cell>
          <cell r="I24">
            <v>13.08</v>
          </cell>
          <cell r="J24">
            <v>148.62</v>
          </cell>
          <cell r="K24">
            <v>0</v>
          </cell>
          <cell r="L24">
            <v>210</v>
          </cell>
          <cell r="O24">
            <v>0</v>
          </cell>
          <cell r="R24">
            <v>175.06159090909091</v>
          </cell>
          <cell r="S24">
            <v>65.95</v>
          </cell>
          <cell r="U24">
            <v>64</v>
          </cell>
          <cell r="X24" t="str">
            <v>AUXILIO CRECHE</v>
          </cell>
        </row>
        <row r="25">
          <cell r="B25">
            <v>10894988000567</v>
          </cell>
          <cell r="C25" t="str">
            <v>UPAE ARRUDA</v>
          </cell>
          <cell r="E25" t="str">
            <v>DANIELLA CARNEIRO DA COSTA SILVA CASTRO</v>
          </cell>
          <cell r="F25" t="str">
            <v>1 - Médico</v>
          </cell>
          <cell r="G25" t="str">
            <v>2251-09</v>
          </cell>
          <cell r="H25">
            <v>44075</v>
          </cell>
          <cell r="I25">
            <v>60.59</v>
          </cell>
          <cell r="J25">
            <v>718.73</v>
          </cell>
          <cell r="K25">
            <v>0</v>
          </cell>
          <cell r="L25">
            <v>0</v>
          </cell>
          <cell r="O25">
            <v>0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10894988000567</v>
          </cell>
          <cell r="C26" t="str">
            <v>UPAE ARRUDA</v>
          </cell>
          <cell r="E26" t="str">
            <v>DANIELLE DA MOTA FLORÊNCIO</v>
          </cell>
          <cell r="F26" t="str">
            <v>2 - Outros Profissionais da Saúde</v>
          </cell>
          <cell r="G26" t="str">
            <v>3222-05</v>
          </cell>
          <cell r="H26">
            <v>44075</v>
          </cell>
          <cell r="I26">
            <v>13.08</v>
          </cell>
          <cell r="J26">
            <v>148.62</v>
          </cell>
          <cell r="K26">
            <v>0</v>
          </cell>
          <cell r="L26">
            <v>210</v>
          </cell>
          <cell r="O26">
            <v>0</v>
          </cell>
          <cell r="R26">
            <v>343.06159090909091</v>
          </cell>
          <cell r="S26">
            <v>65.95</v>
          </cell>
          <cell r="U26">
            <v>0</v>
          </cell>
          <cell r="X26" t="str">
            <v/>
          </cell>
        </row>
        <row r="27">
          <cell r="B27">
            <v>10894988000567</v>
          </cell>
          <cell r="C27" t="str">
            <v>UPAE ARRUDA</v>
          </cell>
          <cell r="E27" t="str">
            <v>DANIELLE MENEZES DE LIMA</v>
          </cell>
          <cell r="F27" t="str">
            <v>2 - Outros Profissionais da Saúde</v>
          </cell>
          <cell r="G27" t="str">
            <v>2516-05</v>
          </cell>
          <cell r="H27">
            <v>44075</v>
          </cell>
          <cell r="I27">
            <v>27.34</v>
          </cell>
          <cell r="J27">
            <v>319.83000000000004</v>
          </cell>
          <cell r="K27">
            <v>0</v>
          </cell>
          <cell r="L27">
            <v>210</v>
          </cell>
          <cell r="O27">
            <v>0</v>
          </cell>
          <cell r="R27">
            <v>343.06159090909091</v>
          </cell>
          <cell r="S27">
            <v>151.56</v>
          </cell>
          <cell r="U27">
            <v>0</v>
          </cell>
          <cell r="X27" t="str">
            <v/>
          </cell>
        </row>
        <row r="28">
          <cell r="B28">
            <v>10894988000567</v>
          </cell>
          <cell r="C28" t="str">
            <v>UPAE ARRUDA</v>
          </cell>
          <cell r="E28" t="str">
            <v>DEBORAH REGINA DE MORAES GARCIA</v>
          </cell>
          <cell r="F28" t="str">
            <v>2 - Outros Profissionais da Saúde</v>
          </cell>
          <cell r="G28" t="str">
            <v>2516-05</v>
          </cell>
          <cell r="H28">
            <v>44075</v>
          </cell>
          <cell r="I28">
            <v>27.34</v>
          </cell>
          <cell r="J28">
            <v>319.83000000000004</v>
          </cell>
          <cell r="K28">
            <v>0</v>
          </cell>
          <cell r="L28">
            <v>210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10894988000567</v>
          </cell>
          <cell r="C29" t="str">
            <v>UPAE ARRUDA</v>
          </cell>
          <cell r="E29" t="str">
            <v>DENIZE JOSE DOS SANTOS OLIVEIRA</v>
          </cell>
          <cell r="F29" t="str">
            <v>2 - Outros Profissionais da Saúde</v>
          </cell>
          <cell r="G29" t="str">
            <v>3222-05</v>
          </cell>
          <cell r="H29">
            <v>44075</v>
          </cell>
          <cell r="I29">
            <v>6.55</v>
          </cell>
          <cell r="J29">
            <v>96.289999999999992</v>
          </cell>
          <cell r="K29">
            <v>0</v>
          </cell>
          <cell r="L29">
            <v>110</v>
          </cell>
          <cell r="O29">
            <v>0</v>
          </cell>
          <cell r="R29">
            <v>343.06159090909091</v>
          </cell>
          <cell r="S29">
            <v>32.979999999999997</v>
          </cell>
          <cell r="U29">
            <v>0</v>
          </cell>
          <cell r="X29" t="str">
            <v/>
          </cell>
        </row>
        <row r="30">
          <cell r="B30">
            <v>10894988000567</v>
          </cell>
          <cell r="C30" t="str">
            <v>UPAE ARRUDA</v>
          </cell>
          <cell r="E30" t="str">
            <v>EDECARLOS DA SILVA NASCIMENTO</v>
          </cell>
          <cell r="F30" t="str">
            <v>3 - Administrativo</v>
          </cell>
          <cell r="G30" t="str">
            <v>5143-20</v>
          </cell>
          <cell r="H30">
            <v>44075</v>
          </cell>
          <cell r="I30">
            <v>12.54</v>
          </cell>
          <cell r="J30">
            <v>142.13</v>
          </cell>
          <cell r="K30">
            <v>0</v>
          </cell>
          <cell r="L30">
            <v>210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10894988000567</v>
          </cell>
          <cell r="C31" t="str">
            <v>UPAE ARRUDA</v>
          </cell>
          <cell r="E31" t="str">
            <v xml:space="preserve">EDLUCIA TENORIO CAMPOS </v>
          </cell>
          <cell r="F31" t="str">
            <v>3 - Administrativo</v>
          </cell>
          <cell r="G31" t="str">
            <v>4110-10</v>
          </cell>
          <cell r="H31">
            <v>44075</v>
          </cell>
          <cell r="I31">
            <v>18.75</v>
          </cell>
          <cell r="J31">
            <v>207.16</v>
          </cell>
          <cell r="K31">
            <v>0</v>
          </cell>
          <cell r="L31">
            <v>100</v>
          </cell>
          <cell r="O31">
            <v>0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>
            <v>10894988000567</v>
          </cell>
          <cell r="C32" t="str">
            <v>UPAE ARRUDA</v>
          </cell>
          <cell r="E32" t="str">
            <v>EDNILZA FERREIRA DA SILVA</v>
          </cell>
          <cell r="F32" t="str">
            <v>3 - Administrativo</v>
          </cell>
          <cell r="G32" t="str">
            <v>5143-20</v>
          </cell>
          <cell r="H32">
            <v>44075</v>
          </cell>
          <cell r="I32">
            <v>14.63</v>
          </cell>
          <cell r="J32">
            <v>158.85</v>
          </cell>
          <cell r="K32">
            <v>0</v>
          </cell>
          <cell r="L32">
            <v>210</v>
          </cell>
          <cell r="O32">
            <v>0</v>
          </cell>
          <cell r="R32">
            <v>0</v>
          </cell>
          <cell r="S32">
            <v>62.7</v>
          </cell>
          <cell r="U32">
            <v>64</v>
          </cell>
          <cell r="X32" t="str">
            <v>AUXILIO CRECHE</v>
          </cell>
        </row>
        <row r="33">
          <cell r="B33">
            <v>10894988000567</v>
          </cell>
          <cell r="C33" t="str">
            <v>UPAE ARRUDA</v>
          </cell>
          <cell r="E33" t="str">
            <v>ELAINE CRISTINA DE LIMA QUIRINO CABRAL</v>
          </cell>
          <cell r="F33" t="str">
            <v>2 - Outros Profissionais da Saúde</v>
          </cell>
          <cell r="G33" t="str">
            <v>3222-05</v>
          </cell>
          <cell r="H33">
            <v>44075</v>
          </cell>
          <cell r="I33">
            <v>15.18</v>
          </cell>
          <cell r="J33">
            <v>154.35</v>
          </cell>
          <cell r="K33">
            <v>0</v>
          </cell>
          <cell r="L33">
            <v>210</v>
          </cell>
          <cell r="O33">
            <v>0</v>
          </cell>
          <cell r="R33">
            <v>0</v>
          </cell>
          <cell r="S33">
            <v>65.95</v>
          </cell>
          <cell r="U33">
            <v>0</v>
          </cell>
          <cell r="X33" t="str">
            <v/>
          </cell>
        </row>
        <row r="34">
          <cell r="B34">
            <v>10894988000567</v>
          </cell>
          <cell r="C34" t="str">
            <v>UPAE ARRUDA</v>
          </cell>
          <cell r="E34" t="str">
            <v>ELANNY DE KASSIA BATISTA CRUZ</v>
          </cell>
          <cell r="F34" t="str">
            <v>3 - Administrativo</v>
          </cell>
          <cell r="G34" t="str">
            <v>4110-05</v>
          </cell>
          <cell r="H34">
            <v>44075</v>
          </cell>
          <cell r="I34">
            <v>10.45</v>
          </cell>
          <cell r="J34">
            <v>125.41</v>
          </cell>
          <cell r="K34">
            <v>0</v>
          </cell>
          <cell r="L34">
            <v>210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10894988000567</v>
          </cell>
          <cell r="C35" t="str">
            <v>UPAE ARRUDA</v>
          </cell>
          <cell r="E35" t="str">
            <v>ELIANE MARIA DA SILVA ROCHA</v>
          </cell>
          <cell r="F35" t="str">
            <v>2 - Outros Profissionais da Saúde</v>
          </cell>
          <cell r="G35" t="str">
            <v>3222-05</v>
          </cell>
          <cell r="H35">
            <v>44075</v>
          </cell>
          <cell r="I35">
            <v>13.08</v>
          </cell>
          <cell r="J35">
            <v>148.61000000000001</v>
          </cell>
          <cell r="K35">
            <v>0</v>
          </cell>
          <cell r="L35">
            <v>210</v>
          </cell>
          <cell r="O35">
            <v>0</v>
          </cell>
          <cell r="R35">
            <v>343.06159090909091</v>
          </cell>
          <cell r="S35">
            <v>65.95</v>
          </cell>
          <cell r="U35">
            <v>64</v>
          </cell>
          <cell r="X35" t="str">
            <v>AUXILIO CRECHE</v>
          </cell>
        </row>
        <row r="36">
          <cell r="B36">
            <v>10894988000567</v>
          </cell>
          <cell r="C36" t="str">
            <v>UPAE ARRUDA</v>
          </cell>
          <cell r="E36" t="str">
            <v>FABIO ANDRADE DA SILVA MENDONÇA</v>
          </cell>
          <cell r="F36" t="str">
            <v>3 - Administrativo</v>
          </cell>
          <cell r="G36" t="str">
            <v>3132-20</v>
          </cell>
          <cell r="H36">
            <v>44075</v>
          </cell>
          <cell r="I36">
            <v>8.09</v>
          </cell>
          <cell r="J36">
            <v>64.78</v>
          </cell>
          <cell r="K36">
            <v>0</v>
          </cell>
          <cell r="L36">
            <v>130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>
            <v>10894988000567</v>
          </cell>
          <cell r="C37" t="str">
            <v>UPAE ARRUDA</v>
          </cell>
          <cell r="E37" t="str">
            <v>FERNANDO LUIZ FIRMINO</v>
          </cell>
          <cell r="F37" t="str">
            <v>3 - Administrativo</v>
          </cell>
          <cell r="G37" t="str">
            <v>5143-20</v>
          </cell>
          <cell r="H37">
            <v>44075</v>
          </cell>
          <cell r="I37">
            <v>14.64</v>
          </cell>
          <cell r="J37">
            <v>144.91</v>
          </cell>
          <cell r="K37">
            <v>0</v>
          </cell>
          <cell r="L37">
            <v>210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10894988000567</v>
          </cell>
          <cell r="C38" t="str">
            <v>UPAE ARRUDA</v>
          </cell>
          <cell r="E38" t="str">
            <v>FILIPE COSTA LEANDRO BITU</v>
          </cell>
          <cell r="F38" t="str">
            <v>3 - Administrativo</v>
          </cell>
          <cell r="G38" t="str">
            <v>1210-05</v>
          </cell>
          <cell r="H38">
            <v>44075</v>
          </cell>
          <cell r="I38">
            <v>87.39</v>
          </cell>
          <cell r="J38">
            <v>910.19999999999993</v>
          </cell>
          <cell r="K38">
            <v>0</v>
          </cell>
          <cell r="L38">
            <v>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10894988000567</v>
          </cell>
          <cell r="C39" t="str">
            <v>UPAE ARRUDA</v>
          </cell>
          <cell r="E39" t="str">
            <v>FLAVIO BATISTA DA SILVA</v>
          </cell>
          <cell r="F39" t="str">
            <v>3 - Administrativo</v>
          </cell>
          <cell r="G39" t="str">
            <v>4110-10</v>
          </cell>
          <cell r="H39">
            <v>44075</v>
          </cell>
          <cell r="I39">
            <v>14.28</v>
          </cell>
          <cell r="J39">
            <v>171.47</v>
          </cell>
          <cell r="K39">
            <v>0</v>
          </cell>
          <cell r="L39">
            <v>210</v>
          </cell>
          <cell r="O39">
            <v>0</v>
          </cell>
          <cell r="R39">
            <v>259.06159090909091</v>
          </cell>
          <cell r="S39">
            <v>85.74</v>
          </cell>
          <cell r="U39">
            <v>0</v>
          </cell>
          <cell r="X39" t="str">
            <v/>
          </cell>
        </row>
        <row r="40">
          <cell r="B40">
            <v>10894988000567</v>
          </cell>
          <cell r="C40" t="str">
            <v>UPAE ARRUDA</v>
          </cell>
          <cell r="E40" t="str">
            <v>GENILDO FRANCISCO DA SILVA</v>
          </cell>
          <cell r="F40" t="str">
            <v>3 - Administrativo</v>
          </cell>
          <cell r="G40" t="str">
            <v>4110-05</v>
          </cell>
          <cell r="H40">
            <v>44075</v>
          </cell>
          <cell r="I40">
            <v>12.54</v>
          </cell>
          <cell r="J40">
            <v>142.13</v>
          </cell>
          <cell r="K40">
            <v>0</v>
          </cell>
          <cell r="L40">
            <v>210</v>
          </cell>
          <cell r="O40">
            <v>0</v>
          </cell>
          <cell r="R40">
            <v>285.46159090909089</v>
          </cell>
          <cell r="S40">
            <v>62.7</v>
          </cell>
          <cell r="U40">
            <v>0</v>
          </cell>
          <cell r="X40" t="str">
            <v/>
          </cell>
        </row>
        <row r="41">
          <cell r="B41">
            <v>10894988000567</v>
          </cell>
          <cell r="C41" t="str">
            <v>UPAE ARRUDA</v>
          </cell>
          <cell r="E41" t="str">
            <v>GILKA MARIA DA SILVA PAIVA</v>
          </cell>
          <cell r="F41" t="str">
            <v>2 - Outros Profissionais da Saúde</v>
          </cell>
          <cell r="G41" t="str">
            <v>2234-05</v>
          </cell>
          <cell r="H41">
            <v>44075</v>
          </cell>
          <cell r="I41">
            <v>37.79</v>
          </cell>
          <cell r="J41">
            <v>302.27</v>
          </cell>
          <cell r="K41">
            <v>0</v>
          </cell>
          <cell r="L41">
            <v>385.56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>
            <v>10894988000567</v>
          </cell>
          <cell r="C42" t="str">
            <v>UPAE ARRUDA</v>
          </cell>
          <cell r="E42" t="str">
            <v>GISELLE DE FRANÇA CARVALHO</v>
          </cell>
          <cell r="F42" t="str">
            <v>2 - Outros Profissionais da Saúde</v>
          </cell>
          <cell r="G42" t="str">
            <v>3222-05</v>
          </cell>
          <cell r="H42">
            <v>44075</v>
          </cell>
          <cell r="I42">
            <v>12.64</v>
          </cell>
          <cell r="J42">
            <v>145.13</v>
          </cell>
          <cell r="K42">
            <v>0</v>
          </cell>
          <cell r="L42">
            <v>200</v>
          </cell>
          <cell r="O42">
            <v>0</v>
          </cell>
          <cell r="R42">
            <v>198.46159090909092</v>
          </cell>
          <cell r="S42">
            <v>63.75</v>
          </cell>
          <cell r="U42">
            <v>0</v>
          </cell>
          <cell r="X42" t="str">
            <v/>
          </cell>
        </row>
        <row r="43">
          <cell r="B43">
            <v>10894988000567</v>
          </cell>
          <cell r="C43" t="str">
            <v>UPAE ARRUDA</v>
          </cell>
          <cell r="E43" t="str">
            <v>GLEICIANE ANGELO MESSIAS</v>
          </cell>
          <cell r="F43" t="str">
            <v>3 - Administrativo</v>
          </cell>
          <cell r="G43" t="str">
            <v>5143-20</v>
          </cell>
          <cell r="H43">
            <v>44075</v>
          </cell>
          <cell r="I43">
            <v>12.54</v>
          </cell>
          <cell r="J43">
            <v>131.68</v>
          </cell>
          <cell r="K43">
            <v>0</v>
          </cell>
          <cell r="L43">
            <v>210</v>
          </cell>
          <cell r="O43">
            <v>0</v>
          </cell>
          <cell r="R43">
            <v>175.06159090909091</v>
          </cell>
          <cell r="S43">
            <v>62.7</v>
          </cell>
          <cell r="U43">
            <v>0</v>
          </cell>
          <cell r="X43" t="str">
            <v/>
          </cell>
        </row>
        <row r="44">
          <cell r="B44">
            <v>10894988000567</v>
          </cell>
          <cell r="C44" t="str">
            <v>UPAE ARRUDA</v>
          </cell>
          <cell r="E44" t="str">
            <v>GRACIELY MARIA DE OLIVEIRA CASTRO</v>
          </cell>
          <cell r="F44" t="str">
            <v>2 - Outros Profissionais da Saúde</v>
          </cell>
          <cell r="G44" t="str">
            <v>2235-05</v>
          </cell>
          <cell r="H44">
            <v>44075</v>
          </cell>
          <cell r="I44">
            <v>34.93</v>
          </cell>
          <cell r="J44">
            <v>282.57</v>
          </cell>
          <cell r="K44">
            <v>0</v>
          </cell>
          <cell r="L44">
            <v>200</v>
          </cell>
          <cell r="O44">
            <v>0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10894988000567</v>
          </cell>
          <cell r="C45" t="str">
            <v>UPAE ARRUDA</v>
          </cell>
          <cell r="E45" t="str">
            <v>GRACIETE MARIA FERNANDES LINS DE OLIVEIRA</v>
          </cell>
          <cell r="F45" t="str">
            <v>3 - Administrativo</v>
          </cell>
          <cell r="G45" t="str">
            <v>4110-05</v>
          </cell>
          <cell r="H45">
            <v>44075</v>
          </cell>
          <cell r="I45">
            <v>10.45</v>
          </cell>
          <cell r="J45">
            <v>125.41</v>
          </cell>
          <cell r="K45">
            <v>0</v>
          </cell>
          <cell r="L45">
            <v>210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10894988000567</v>
          </cell>
          <cell r="C46" t="str">
            <v>UPAE ARRUDA</v>
          </cell>
          <cell r="E46" t="str">
            <v>HELENITA CRISTIANA MOREIRA COSTA GARCEZ</v>
          </cell>
          <cell r="F46" t="str">
            <v>2 - Outros Profissionais da Saúde</v>
          </cell>
          <cell r="G46" t="str">
            <v>2234-05</v>
          </cell>
          <cell r="H46">
            <v>44075</v>
          </cell>
          <cell r="I46">
            <v>28.42</v>
          </cell>
          <cell r="J46">
            <v>227.34</v>
          </cell>
          <cell r="K46">
            <v>0</v>
          </cell>
          <cell r="L46">
            <v>385.56</v>
          </cell>
          <cell r="O46">
            <v>0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>
            <v>10894988000567</v>
          </cell>
          <cell r="C47" t="str">
            <v>UPAE ARRUDA</v>
          </cell>
          <cell r="E47" t="str">
            <v>HENRIQUE VICTOR</v>
          </cell>
          <cell r="F47" t="str">
            <v>1 - Médico</v>
          </cell>
          <cell r="G47" t="str">
            <v>2253-20</v>
          </cell>
          <cell r="H47">
            <v>44075</v>
          </cell>
          <cell r="I47">
            <v>132.54</v>
          </cell>
          <cell r="J47">
            <v>1294.29</v>
          </cell>
          <cell r="K47">
            <v>0</v>
          </cell>
          <cell r="L47">
            <v>0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10894988000567</v>
          </cell>
          <cell r="C48" t="str">
            <v>UPAE ARRUDA</v>
          </cell>
          <cell r="E48" t="str">
            <v>IRLANEIDE BARBOSA DA SILVA</v>
          </cell>
          <cell r="F48" t="str">
            <v>3 - Administrativo</v>
          </cell>
          <cell r="G48" t="str">
            <v>4110-05</v>
          </cell>
          <cell r="H48">
            <v>44075</v>
          </cell>
          <cell r="I48">
            <v>11.15</v>
          </cell>
          <cell r="J48">
            <v>130.97</v>
          </cell>
          <cell r="K48">
            <v>0</v>
          </cell>
          <cell r="L48">
            <v>210</v>
          </cell>
          <cell r="O48">
            <v>0</v>
          </cell>
          <cell r="R48">
            <v>175.06159090909091</v>
          </cell>
          <cell r="S48">
            <v>62.7</v>
          </cell>
          <cell r="U48">
            <v>0</v>
          </cell>
          <cell r="X48" t="str">
            <v/>
          </cell>
        </row>
        <row r="49">
          <cell r="B49">
            <v>10894988000567</v>
          </cell>
          <cell r="C49" t="str">
            <v>UPAE ARRUDA</v>
          </cell>
          <cell r="E49" t="str">
            <v xml:space="preserve">JACQUELINE DE LEMOS VASCONCELOS </v>
          </cell>
          <cell r="F49" t="str">
            <v>2 - Outros Profissionais da Saúde</v>
          </cell>
          <cell r="G49" t="str">
            <v>4101-05</v>
          </cell>
          <cell r="H49">
            <v>44075</v>
          </cell>
          <cell r="I49">
            <v>0</v>
          </cell>
          <cell r="J49">
            <v>122.18</v>
          </cell>
          <cell r="K49">
            <v>0</v>
          </cell>
          <cell r="L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10894988000567</v>
          </cell>
          <cell r="C50" t="str">
            <v>UPAE ARRUDA</v>
          </cell>
          <cell r="E50" t="str">
            <v>JESSICA ASMIM DOS SANTOS FERREIRA</v>
          </cell>
          <cell r="F50" t="str">
            <v>3 - Administrativo</v>
          </cell>
          <cell r="G50" t="str">
            <v>4110-05</v>
          </cell>
          <cell r="H50">
            <v>44075</v>
          </cell>
          <cell r="I50">
            <v>10.45</v>
          </cell>
          <cell r="J50">
            <v>125.41</v>
          </cell>
          <cell r="K50">
            <v>0</v>
          </cell>
          <cell r="L50">
            <v>210</v>
          </cell>
          <cell r="O50">
            <v>0</v>
          </cell>
          <cell r="R50">
            <v>175.06159090909091</v>
          </cell>
          <cell r="S50">
            <v>62.7</v>
          </cell>
          <cell r="U50">
            <v>0</v>
          </cell>
          <cell r="X50" t="str">
            <v/>
          </cell>
        </row>
        <row r="51">
          <cell r="B51">
            <v>10894988000567</v>
          </cell>
          <cell r="C51" t="str">
            <v>UPAE ARRUDA</v>
          </cell>
          <cell r="E51" t="str">
            <v>JOANNA PAULA CAMARA LIMA DA COSTA</v>
          </cell>
          <cell r="F51" t="str">
            <v>1 - Médico</v>
          </cell>
          <cell r="G51" t="str">
            <v>2253-20</v>
          </cell>
          <cell r="H51">
            <v>44075</v>
          </cell>
          <cell r="I51">
            <v>60.59</v>
          </cell>
          <cell r="J51">
            <v>679.72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10894988000567</v>
          </cell>
          <cell r="C52" t="str">
            <v>UPAE ARRUDA</v>
          </cell>
          <cell r="E52" t="str">
            <v>JOAS OLIVEIRA DO CARMO</v>
          </cell>
          <cell r="F52" t="str">
            <v>3 - Administrativo</v>
          </cell>
          <cell r="G52" t="str">
            <v>5174-10</v>
          </cell>
          <cell r="H52">
            <v>44075</v>
          </cell>
          <cell r="I52">
            <v>6.27</v>
          </cell>
          <cell r="J52">
            <v>91.97</v>
          </cell>
          <cell r="K52">
            <v>0</v>
          </cell>
          <cell r="L52">
            <v>110</v>
          </cell>
          <cell r="O52">
            <v>0</v>
          </cell>
          <cell r="R52">
            <v>59.261590909090913</v>
          </cell>
          <cell r="S52">
            <v>31.35</v>
          </cell>
          <cell r="U52">
            <v>0</v>
          </cell>
          <cell r="X52" t="str">
            <v/>
          </cell>
        </row>
        <row r="53">
          <cell r="B53">
            <v>10894988000567</v>
          </cell>
          <cell r="C53" t="str">
            <v>UPAE ARRUDA</v>
          </cell>
          <cell r="E53" t="str">
            <v>JORGE ALVES DE SOUZA</v>
          </cell>
          <cell r="F53" t="str">
            <v>2 - Outros Profissionais da Saúde</v>
          </cell>
          <cell r="G53" t="str">
            <v>3241-15</v>
          </cell>
          <cell r="H53">
            <v>44075</v>
          </cell>
          <cell r="I53">
            <v>39.209999999999994</v>
          </cell>
          <cell r="J53">
            <v>313.73</v>
          </cell>
          <cell r="K53">
            <v>0</v>
          </cell>
          <cell r="L53">
            <v>130</v>
          </cell>
          <cell r="O53">
            <v>0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10894988000567</v>
          </cell>
          <cell r="C54" t="str">
            <v>UPAE ARRUDA</v>
          </cell>
          <cell r="E54" t="str">
            <v>JOSE CICERO COSTA MENEZES</v>
          </cell>
          <cell r="F54" t="str">
            <v>3 - Administrativo</v>
          </cell>
          <cell r="G54" t="str">
            <v>5174-10</v>
          </cell>
          <cell r="H54">
            <v>44075</v>
          </cell>
          <cell r="I54">
            <v>12.55</v>
          </cell>
          <cell r="J54">
            <v>142.13</v>
          </cell>
          <cell r="K54">
            <v>0</v>
          </cell>
          <cell r="L54">
            <v>210</v>
          </cell>
          <cell r="O54">
            <v>0</v>
          </cell>
          <cell r="R54">
            <v>372.46159090909089</v>
          </cell>
          <cell r="S54">
            <v>62.7</v>
          </cell>
          <cell r="U54">
            <v>0</v>
          </cell>
          <cell r="X54" t="str">
            <v/>
          </cell>
        </row>
        <row r="55">
          <cell r="B55">
            <v>10894988000567</v>
          </cell>
          <cell r="C55" t="str">
            <v>UPAE ARRUDA</v>
          </cell>
          <cell r="E55" t="str">
            <v xml:space="preserve">KATARINE PEREIRA DA SILVA </v>
          </cell>
          <cell r="F55" t="str">
            <v>3 - Administrativo</v>
          </cell>
          <cell r="G55" t="str">
            <v>4110-10</v>
          </cell>
          <cell r="H55">
            <v>44075</v>
          </cell>
          <cell r="I55">
            <v>14.28</v>
          </cell>
          <cell r="J55">
            <v>171.47</v>
          </cell>
          <cell r="K55">
            <v>0</v>
          </cell>
          <cell r="L55">
            <v>210</v>
          </cell>
          <cell r="O55">
            <v>0</v>
          </cell>
          <cell r="R55">
            <v>343.06159090909091</v>
          </cell>
          <cell r="S55">
            <v>85.74</v>
          </cell>
          <cell r="U55">
            <v>0</v>
          </cell>
          <cell r="X55" t="str">
            <v/>
          </cell>
        </row>
        <row r="56">
          <cell r="B56">
            <v>10894988000567</v>
          </cell>
          <cell r="C56" t="str">
            <v>UPAE ARRUDA</v>
          </cell>
          <cell r="E56" t="str">
            <v>LILIAN LOPES SOBRAL</v>
          </cell>
          <cell r="F56" t="str">
            <v>3 - Administrativo</v>
          </cell>
          <cell r="G56" t="str">
            <v>4110-05</v>
          </cell>
          <cell r="H56">
            <v>44075</v>
          </cell>
          <cell r="I56">
            <v>10.46</v>
          </cell>
          <cell r="J56">
            <v>125.41</v>
          </cell>
          <cell r="K56">
            <v>0</v>
          </cell>
          <cell r="L56">
            <v>210</v>
          </cell>
          <cell r="O56">
            <v>0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10894988000567</v>
          </cell>
          <cell r="C57" t="str">
            <v>UPAE ARRUDA</v>
          </cell>
          <cell r="E57" t="str">
            <v>LINDACI MOURA DE LUNA MATOS</v>
          </cell>
          <cell r="F57" t="str">
            <v>2 - Outros Profissionais da Saúde</v>
          </cell>
          <cell r="G57" t="str">
            <v>2516-05</v>
          </cell>
          <cell r="H57">
            <v>44075</v>
          </cell>
          <cell r="I57">
            <v>27.35</v>
          </cell>
          <cell r="J57">
            <v>302.98</v>
          </cell>
          <cell r="K57">
            <v>0</v>
          </cell>
          <cell r="L57">
            <v>210</v>
          </cell>
          <cell r="O57">
            <v>0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10894988000567</v>
          </cell>
          <cell r="C58" t="str">
            <v>UPAE ARRUDA</v>
          </cell>
          <cell r="E58" t="str">
            <v>LINDINEIDE CONCEICAO DE OLIVEIRA</v>
          </cell>
          <cell r="F58" t="str">
            <v>3 - Administrativo</v>
          </cell>
          <cell r="G58" t="str">
            <v>5134-30</v>
          </cell>
          <cell r="H58">
            <v>44075</v>
          </cell>
          <cell r="I58">
            <v>12.55</v>
          </cell>
          <cell r="J58">
            <v>142.12</v>
          </cell>
          <cell r="K58">
            <v>0</v>
          </cell>
          <cell r="L58">
            <v>210</v>
          </cell>
          <cell r="O58">
            <v>0</v>
          </cell>
          <cell r="R58">
            <v>311.06159090909091</v>
          </cell>
          <cell r="S58">
            <v>62.7</v>
          </cell>
          <cell r="U58">
            <v>0</v>
          </cell>
          <cell r="X58" t="str">
            <v/>
          </cell>
        </row>
        <row r="59">
          <cell r="B59">
            <v>10894988000567</v>
          </cell>
          <cell r="C59" t="str">
            <v>UPAE ARRUDA</v>
          </cell>
          <cell r="E59" t="str">
            <v>LUCIANA MARIA MERGULHAO COELHO</v>
          </cell>
          <cell r="F59" t="str">
            <v>2 - Outros Profissionais da Saúde</v>
          </cell>
          <cell r="G59" t="str">
            <v>2236-05</v>
          </cell>
          <cell r="H59">
            <v>44075</v>
          </cell>
          <cell r="I59">
            <v>23.16</v>
          </cell>
          <cell r="J59">
            <v>191.97</v>
          </cell>
          <cell r="K59">
            <v>0</v>
          </cell>
          <cell r="L59">
            <v>210</v>
          </cell>
          <cell r="O59">
            <v>0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10894988000567</v>
          </cell>
          <cell r="C60" t="str">
            <v>UPAE ARRUDA</v>
          </cell>
          <cell r="E60" t="str">
            <v>LUCIANO SANTOS PINHEIRO DA SILVA</v>
          </cell>
          <cell r="F60" t="str">
            <v>3 - Administrativo</v>
          </cell>
          <cell r="G60" t="str">
            <v>5143-10</v>
          </cell>
          <cell r="H60">
            <v>44075</v>
          </cell>
          <cell r="I60">
            <v>12.54</v>
          </cell>
          <cell r="J60">
            <v>142.12</v>
          </cell>
          <cell r="K60">
            <v>0</v>
          </cell>
          <cell r="L60">
            <v>210</v>
          </cell>
          <cell r="O60">
            <v>0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>
            <v>10894988000567</v>
          </cell>
          <cell r="C61" t="str">
            <v>UPAE ARRUDA</v>
          </cell>
          <cell r="E61" t="str">
            <v>MARCELL LINS MELO</v>
          </cell>
          <cell r="F61" t="str">
            <v>1 - Médico</v>
          </cell>
          <cell r="G61" t="str">
            <v>2251-25</v>
          </cell>
          <cell r="H61">
            <v>44075</v>
          </cell>
          <cell r="I61">
            <v>60.59</v>
          </cell>
          <cell r="J61">
            <v>718.72</v>
          </cell>
          <cell r="K61">
            <v>0</v>
          </cell>
          <cell r="L61">
            <v>0</v>
          </cell>
          <cell r="O61">
            <v>0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10894988000567</v>
          </cell>
          <cell r="C62" t="str">
            <v>UPAE ARRUDA</v>
          </cell>
          <cell r="E62" t="str">
            <v xml:space="preserve">MARCOS JOSE DE BARROS </v>
          </cell>
          <cell r="F62" t="str">
            <v>3 - Administrativo</v>
          </cell>
          <cell r="G62" t="str">
            <v>4110-10</v>
          </cell>
          <cell r="H62">
            <v>44075</v>
          </cell>
          <cell r="I62">
            <v>14.28</v>
          </cell>
          <cell r="J62">
            <v>171.46</v>
          </cell>
          <cell r="K62">
            <v>0</v>
          </cell>
          <cell r="L62">
            <v>210</v>
          </cell>
          <cell r="O62">
            <v>0</v>
          </cell>
          <cell r="R62">
            <v>372.46159090909089</v>
          </cell>
          <cell r="S62">
            <v>85.74</v>
          </cell>
          <cell r="U62">
            <v>0</v>
          </cell>
          <cell r="X62" t="str">
            <v/>
          </cell>
        </row>
        <row r="63">
          <cell r="B63">
            <v>10894988000567</v>
          </cell>
          <cell r="C63" t="str">
            <v>UPAE ARRUDA</v>
          </cell>
          <cell r="E63" t="str">
            <v>MARIA EDUARDA OLIVEIRA LINS</v>
          </cell>
          <cell r="F63" t="str">
            <v>2 - Outros Profissionais da Saúde</v>
          </cell>
          <cell r="G63" t="str">
            <v>2235-05</v>
          </cell>
          <cell r="H63">
            <v>44075</v>
          </cell>
          <cell r="I63">
            <v>60.34</v>
          </cell>
          <cell r="J63">
            <v>486.82</v>
          </cell>
          <cell r="K63">
            <v>0</v>
          </cell>
          <cell r="L63">
            <v>130</v>
          </cell>
          <cell r="O63">
            <v>0</v>
          </cell>
          <cell r="R63">
            <v>0</v>
          </cell>
          <cell r="S63">
            <v>0</v>
          </cell>
          <cell r="U63">
            <v>136.07999999999998</v>
          </cell>
          <cell r="X63" t="str">
            <v>AUXILIO CRECHE</v>
          </cell>
        </row>
        <row r="64">
          <cell r="B64">
            <v>10894988000567</v>
          </cell>
          <cell r="C64" t="str">
            <v>UPAE ARRUDA</v>
          </cell>
          <cell r="E64" t="str">
            <v>MARIA IRANEIDE DUARTE LIMA DE OLIVEIRA</v>
          </cell>
          <cell r="F64" t="str">
            <v>3 - Administrativo</v>
          </cell>
          <cell r="G64" t="str">
            <v>4110-05</v>
          </cell>
          <cell r="H64">
            <v>44075</v>
          </cell>
          <cell r="I64">
            <v>12.55</v>
          </cell>
          <cell r="J64">
            <v>142.12</v>
          </cell>
          <cell r="K64">
            <v>0</v>
          </cell>
          <cell r="L64">
            <v>210</v>
          </cell>
          <cell r="O64">
            <v>0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>
            <v>10894988000567</v>
          </cell>
          <cell r="C65" t="str">
            <v>UPAE ARRUDA</v>
          </cell>
          <cell r="E65" t="str">
            <v>MARLISE LUCIA NADLER DA SILVA</v>
          </cell>
          <cell r="F65" t="str">
            <v>3 - Administrativo</v>
          </cell>
          <cell r="G65" t="str">
            <v>2611-10</v>
          </cell>
          <cell r="H65">
            <v>44075</v>
          </cell>
          <cell r="I65">
            <v>21.99</v>
          </cell>
          <cell r="J65">
            <v>263.79000000000002</v>
          </cell>
          <cell r="K65">
            <v>0</v>
          </cell>
          <cell r="L65">
            <v>0</v>
          </cell>
          <cell r="O65">
            <v>0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>
            <v>10894988000567</v>
          </cell>
          <cell r="C66" t="str">
            <v>UPAE ARRUDA</v>
          </cell>
          <cell r="E66" t="str">
            <v>MICHELI LUANA BARBOSA DA SILVA CARVALHO</v>
          </cell>
          <cell r="F66" t="str">
            <v>3 - Administrativo</v>
          </cell>
          <cell r="G66" t="str">
            <v>4101-05</v>
          </cell>
          <cell r="H66">
            <v>44075</v>
          </cell>
          <cell r="I66">
            <v>39.549999999999997</v>
          </cell>
          <cell r="J66">
            <v>459.45</v>
          </cell>
          <cell r="K66">
            <v>0</v>
          </cell>
          <cell r="L66">
            <v>170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10894988000567</v>
          </cell>
          <cell r="C67" t="str">
            <v>UPAE ARRUDA</v>
          </cell>
          <cell r="E67" t="str">
            <v>MICHELLE FERREIRA NEVES DA LUZ CORDEIRO</v>
          </cell>
          <cell r="F67" t="str">
            <v>1 - Médico</v>
          </cell>
          <cell r="G67" t="str">
            <v>2251-20</v>
          </cell>
          <cell r="H67">
            <v>44075</v>
          </cell>
          <cell r="I67">
            <v>60.59</v>
          </cell>
          <cell r="J67">
            <v>718.72</v>
          </cell>
          <cell r="K67">
            <v>0</v>
          </cell>
          <cell r="L67">
            <v>0</v>
          </cell>
          <cell r="O67">
            <v>0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>
            <v>10894988000567</v>
          </cell>
          <cell r="C68" t="str">
            <v>UPAE ARRUDA</v>
          </cell>
          <cell r="E68" t="str">
            <v>OBERDAN RIBEIRO GONCALVES DE OLIVEIRA</v>
          </cell>
          <cell r="F68" t="str">
            <v>1 - Médico</v>
          </cell>
          <cell r="G68" t="str">
            <v>2252-70</v>
          </cell>
          <cell r="H68">
            <v>44075</v>
          </cell>
          <cell r="I68">
            <v>62.68</v>
          </cell>
          <cell r="J68">
            <v>598.94000000000005</v>
          </cell>
          <cell r="K68">
            <v>0</v>
          </cell>
          <cell r="L68">
            <v>0</v>
          </cell>
          <cell r="O68">
            <v>0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10894988000567</v>
          </cell>
          <cell r="C69" t="str">
            <v>UPAE ARRUDA</v>
          </cell>
          <cell r="E69" t="str">
            <v>PAULO BATISTA DA SILVA</v>
          </cell>
          <cell r="F69" t="str">
            <v>3 - Administrativo</v>
          </cell>
          <cell r="G69" t="str">
            <v>5143-20</v>
          </cell>
          <cell r="H69">
            <v>44075</v>
          </cell>
          <cell r="I69">
            <v>12.55</v>
          </cell>
          <cell r="J69">
            <v>128.18</v>
          </cell>
          <cell r="K69">
            <v>0</v>
          </cell>
          <cell r="L69">
            <v>210</v>
          </cell>
          <cell r="O69">
            <v>0</v>
          </cell>
          <cell r="R69">
            <v>343.06159090909091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10894988000567</v>
          </cell>
          <cell r="C70" t="str">
            <v>UPAE ARRUDA</v>
          </cell>
          <cell r="E70" t="str">
            <v>PRISCILLA BARRETO DE SOUZA LEÃO</v>
          </cell>
          <cell r="F70" t="str">
            <v>2 - Outros Profissionais da Saúde</v>
          </cell>
          <cell r="G70" t="str">
            <v>2235-05</v>
          </cell>
          <cell r="H70">
            <v>44075</v>
          </cell>
          <cell r="I70">
            <v>44.25</v>
          </cell>
          <cell r="J70">
            <v>357.36999999999995</v>
          </cell>
          <cell r="K70">
            <v>0</v>
          </cell>
          <cell r="L70">
            <v>210</v>
          </cell>
          <cell r="O70">
            <v>0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>
            <v>10894988000567</v>
          </cell>
          <cell r="C71" t="str">
            <v>UPAE ARRUDA</v>
          </cell>
          <cell r="E71" t="str">
            <v>RAFAEL DE CASTRO RESENDE</v>
          </cell>
          <cell r="F71" t="str">
            <v>1 - Médico</v>
          </cell>
          <cell r="G71" t="str">
            <v>2251-25</v>
          </cell>
          <cell r="H71">
            <v>44075</v>
          </cell>
          <cell r="I71">
            <v>33.15</v>
          </cell>
          <cell r="J71">
            <v>265.2</v>
          </cell>
          <cell r="K71">
            <v>0</v>
          </cell>
          <cell r="L71">
            <v>0</v>
          </cell>
          <cell r="O71">
            <v>0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10894988000567</v>
          </cell>
          <cell r="C72" t="str">
            <v>UPAE ARRUDA</v>
          </cell>
          <cell r="E72" t="str">
            <v>RALPH ANDRADE GONCALVES</v>
          </cell>
          <cell r="F72" t="str">
            <v>3 - Administrativo</v>
          </cell>
          <cell r="G72" t="str">
            <v>4101-05</v>
          </cell>
          <cell r="H72">
            <v>44075</v>
          </cell>
          <cell r="I72">
            <v>18.57</v>
          </cell>
          <cell r="J72">
            <v>214.57</v>
          </cell>
          <cell r="K72">
            <v>0</v>
          </cell>
          <cell r="L72">
            <v>210</v>
          </cell>
          <cell r="O72">
            <v>0</v>
          </cell>
          <cell r="R72">
            <v>343.06159090909091</v>
          </cell>
          <cell r="S72">
            <v>98.93</v>
          </cell>
          <cell r="U72">
            <v>0</v>
          </cell>
          <cell r="X72" t="str">
            <v/>
          </cell>
        </row>
        <row r="73">
          <cell r="B73">
            <v>10894988000567</v>
          </cell>
          <cell r="C73" t="str">
            <v>UPAE ARRUDA</v>
          </cell>
          <cell r="E73" t="str">
            <v>ROBSON PEDROSA DE BARROS</v>
          </cell>
          <cell r="F73" t="str">
            <v>3 - Administrativo</v>
          </cell>
          <cell r="G73" t="str">
            <v>4110-10</v>
          </cell>
          <cell r="H73">
            <v>44075</v>
          </cell>
          <cell r="I73">
            <v>14.28</v>
          </cell>
          <cell r="J73">
            <v>138.12</v>
          </cell>
          <cell r="K73">
            <v>0</v>
          </cell>
          <cell r="L73">
            <v>210</v>
          </cell>
          <cell r="O73">
            <v>0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10894988000567</v>
          </cell>
          <cell r="C74" t="str">
            <v>UPAE ARRUDA</v>
          </cell>
          <cell r="E74" t="str">
            <v>ROSANGELA DO CARMO MEDEIROS</v>
          </cell>
          <cell r="F74" t="str">
            <v>3 - Administrativo</v>
          </cell>
          <cell r="G74" t="str">
            <v>4110-05</v>
          </cell>
          <cell r="H74">
            <v>44075</v>
          </cell>
          <cell r="I74">
            <v>14.54</v>
          </cell>
          <cell r="J74">
            <v>158.09</v>
          </cell>
          <cell r="K74">
            <v>0</v>
          </cell>
          <cell r="L74">
            <v>100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10894988000567</v>
          </cell>
          <cell r="C75" t="str">
            <v>UPAE ARRUDA</v>
          </cell>
          <cell r="E75" t="str">
            <v>SILENE FERREIRA BARBOSA VERAS</v>
          </cell>
          <cell r="F75" t="str">
            <v>2 - Outros Profissionais da Saúde</v>
          </cell>
          <cell r="G75" t="str">
            <v>2237-10</v>
          </cell>
          <cell r="H75">
            <v>44075</v>
          </cell>
          <cell r="I75">
            <v>31.8</v>
          </cell>
          <cell r="J75">
            <v>339.37</v>
          </cell>
          <cell r="K75">
            <v>0</v>
          </cell>
          <cell r="L75">
            <v>210</v>
          </cell>
          <cell r="O75">
            <v>0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10894988000567</v>
          </cell>
          <cell r="C76" t="str">
            <v>UPAE ARRUDA</v>
          </cell>
          <cell r="E76" t="str">
            <v>SILVIA ISABEL PEREIRA MARQUES</v>
          </cell>
          <cell r="F76" t="str">
            <v>3 - Administrativo</v>
          </cell>
          <cell r="G76" t="str">
            <v>4110-10</v>
          </cell>
          <cell r="H76">
            <v>44075</v>
          </cell>
          <cell r="I76">
            <v>14.92</v>
          </cell>
          <cell r="J76">
            <v>157.49</v>
          </cell>
          <cell r="K76">
            <v>0</v>
          </cell>
          <cell r="L76">
            <v>130</v>
          </cell>
          <cell r="O76">
            <v>0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10894988000567</v>
          </cell>
          <cell r="C77" t="str">
            <v>UPAE ARRUDA</v>
          </cell>
          <cell r="E77" t="str">
            <v>SIMONE NASCIMENTO GUIMARAES</v>
          </cell>
          <cell r="F77" t="str">
            <v>2 - Outros Profissionais da Saúde</v>
          </cell>
          <cell r="G77" t="str">
            <v>2236-05</v>
          </cell>
          <cell r="H77">
            <v>44075</v>
          </cell>
          <cell r="I77">
            <v>23.15</v>
          </cell>
          <cell r="J77">
            <v>191.97</v>
          </cell>
          <cell r="K77">
            <v>0</v>
          </cell>
          <cell r="L77">
            <v>210</v>
          </cell>
          <cell r="O77">
            <v>0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>
            <v>10894988000567</v>
          </cell>
          <cell r="C78" t="str">
            <v>UPAE ARRUDA</v>
          </cell>
          <cell r="E78" t="str">
            <v>TACIANA BORGES CAVALCANTI</v>
          </cell>
          <cell r="F78" t="str">
            <v>1 - Médico</v>
          </cell>
          <cell r="G78" t="str">
            <v>2252-65</v>
          </cell>
          <cell r="H78">
            <v>44075</v>
          </cell>
          <cell r="I78">
            <v>60.59</v>
          </cell>
          <cell r="J78">
            <v>718.72</v>
          </cell>
          <cell r="K78">
            <v>0</v>
          </cell>
          <cell r="L78">
            <v>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10894988000567</v>
          </cell>
          <cell r="C79" t="str">
            <v>UPAE ARRUDA</v>
          </cell>
          <cell r="E79" t="str">
            <v>TAMIRES CANDIDO DE SANTANA</v>
          </cell>
          <cell r="F79" t="str">
            <v>2 - Outros Profissionais da Saúde</v>
          </cell>
          <cell r="G79" t="str">
            <v>2515-20</v>
          </cell>
          <cell r="H79">
            <v>44075</v>
          </cell>
          <cell r="I79">
            <v>21.21</v>
          </cell>
          <cell r="J79">
            <v>76.510000000000005</v>
          </cell>
          <cell r="K79">
            <v>0</v>
          </cell>
          <cell r="L79">
            <v>210</v>
          </cell>
          <cell r="O79">
            <v>0</v>
          </cell>
          <cell r="R79">
            <v>0</v>
          </cell>
          <cell r="S79">
            <v>114.77</v>
          </cell>
          <cell r="U79">
            <v>0</v>
          </cell>
          <cell r="X79" t="str">
            <v/>
          </cell>
        </row>
        <row r="80">
          <cell r="B80">
            <v>10894988000567</v>
          </cell>
          <cell r="C80" t="str">
            <v>UPAE ARRUDA</v>
          </cell>
          <cell r="E80" t="str">
            <v>THIAGO DE PAULA BARBOSA COUTINHO</v>
          </cell>
          <cell r="F80" t="str">
            <v>1 - Médico</v>
          </cell>
          <cell r="G80" t="str">
            <v>2252-70</v>
          </cell>
          <cell r="H80">
            <v>44075</v>
          </cell>
          <cell r="I80">
            <v>60.59</v>
          </cell>
          <cell r="J80">
            <v>718.72</v>
          </cell>
          <cell r="K80">
            <v>0</v>
          </cell>
          <cell r="L80">
            <v>0</v>
          </cell>
          <cell r="O80">
            <v>0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10894988000567</v>
          </cell>
          <cell r="C81" t="str">
            <v>UPAE ARRUDA</v>
          </cell>
          <cell r="E81" t="str">
            <v>TONNY PAIVA DA SILVA</v>
          </cell>
          <cell r="F81" t="str">
            <v>3 - Administrativo</v>
          </cell>
          <cell r="G81" t="str">
            <v>1424-10</v>
          </cell>
          <cell r="H81">
            <v>44075</v>
          </cell>
          <cell r="I81">
            <v>42.12</v>
          </cell>
          <cell r="J81">
            <v>397.03</v>
          </cell>
          <cell r="K81">
            <v>0</v>
          </cell>
          <cell r="L81">
            <v>630</v>
          </cell>
          <cell r="O81">
            <v>0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10894988000567</v>
          </cell>
          <cell r="C82" t="str">
            <v>UPAE ARRUDA</v>
          </cell>
          <cell r="E82" t="str">
            <v>VERIDIANA FERREIRA MAIA</v>
          </cell>
          <cell r="F82" t="str">
            <v>2 - Outros Profissionais da Saúde</v>
          </cell>
          <cell r="G82" t="str">
            <v>2235-05</v>
          </cell>
          <cell r="H82">
            <v>44075</v>
          </cell>
          <cell r="I82">
            <v>44.8</v>
          </cell>
          <cell r="J82">
            <v>362.32</v>
          </cell>
          <cell r="K82">
            <v>0</v>
          </cell>
          <cell r="L82">
            <v>210</v>
          </cell>
          <cell r="O82">
            <v>0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10894988000567</v>
          </cell>
          <cell r="C83" t="str">
            <v>UPAE ARRUDA</v>
          </cell>
          <cell r="E83" t="str">
            <v>WAGNER DA SILVA NUNES</v>
          </cell>
          <cell r="F83" t="str">
            <v>2 - Outros Profissionais da Saúde</v>
          </cell>
          <cell r="G83" t="str">
            <v>7311-05</v>
          </cell>
          <cell r="H83">
            <v>44075</v>
          </cell>
          <cell r="I83">
            <v>29.24</v>
          </cell>
          <cell r="J83">
            <v>316.77999999999997</v>
          </cell>
          <cell r="K83">
            <v>0</v>
          </cell>
          <cell r="L83">
            <v>70</v>
          </cell>
          <cell r="O83">
            <v>0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>
            <v>10894988000567</v>
          </cell>
          <cell r="C84" t="str">
            <v>UPAE ARRUDA</v>
          </cell>
          <cell r="E84" t="str">
            <v>ALISSON JOSE DIONISIO ALVES</v>
          </cell>
          <cell r="F84" t="str">
            <v>3 - Administrativo</v>
          </cell>
          <cell r="G84" t="str">
            <v>5143-20</v>
          </cell>
          <cell r="H84">
            <v>44075</v>
          </cell>
          <cell r="I84">
            <v>26.04</v>
          </cell>
          <cell r="J84">
            <v>250.2</v>
          </cell>
          <cell r="K84">
            <v>0</v>
          </cell>
          <cell r="L84">
            <v>80</v>
          </cell>
          <cell r="O84">
            <v>0</v>
          </cell>
          <cell r="R84">
            <v>263.06159090909091</v>
          </cell>
          <cell r="S84">
            <v>27.17</v>
          </cell>
          <cell r="U84">
            <v>0</v>
          </cell>
          <cell r="X84" t="str">
            <v/>
          </cell>
        </row>
        <row r="85">
          <cell r="B85">
            <v>10894988000567</v>
          </cell>
          <cell r="C85" t="str">
            <v>UPAE ARRUDA</v>
          </cell>
          <cell r="E85" t="str">
            <v>FILIPE JORGE CAVALCANTI DO REGO</v>
          </cell>
          <cell r="F85" t="str">
            <v>2 - Outros Profissionais da Saúde</v>
          </cell>
          <cell r="G85" t="str">
            <v>3241-15</v>
          </cell>
          <cell r="H85">
            <v>44075</v>
          </cell>
          <cell r="I85">
            <v>40.21</v>
          </cell>
          <cell r="J85">
            <v>403.01</v>
          </cell>
          <cell r="K85">
            <v>0</v>
          </cell>
          <cell r="L85">
            <v>110</v>
          </cell>
          <cell r="O85">
            <v>0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>
            <v>10894988000567</v>
          </cell>
          <cell r="C86" t="str">
            <v>UPAE ARRUDA</v>
          </cell>
          <cell r="E86" t="str">
            <v>LUCIANO SOUZA DA SILVA</v>
          </cell>
          <cell r="F86" t="str">
            <v>3 - Administrativo</v>
          </cell>
          <cell r="G86" t="str">
            <v>2124-05</v>
          </cell>
          <cell r="H86">
            <v>44075</v>
          </cell>
          <cell r="I86">
            <v>48.98</v>
          </cell>
          <cell r="J86">
            <v>509.52</v>
          </cell>
          <cell r="K86">
            <v>0</v>
          </cell>
          <cell r="L86">
            <v>0</v>
          </cell>
          <cell r="O86">
            <v>0</v>
          </cell>
          <cell r="R86">
            <v>343.06159090909091</v>
          </cell>
          <cell r="S86">
            <v>41.21</v>
          </cell>
          <cell r="U86">
            <v>0</v>
          </cell>
          <cell r="X86" t="str">
            <v/>
          </cell>
        </row>
        <row r="87">
          <cell r="B87">
            <v>10894988000567</v>
          </cell>
          <cell r="C87" t="str">
            <v>UPAE ARRUDA</v>
          </cell>
          <cell r="E87" t="str">
            <v>MERCIA SANTOS DE MELO SANTANA</v>
          </cell>
          <cell r="F87" t="str">
            <v>1 - Médico</v>
          </cell>
          <cell r="G87" t="str">
            <v>2251-20</v>
          </cell>
          <cell r="H87">
            <v>44075</v>
          </cell>
          <cell r="I87">
            <v>94.93</v>
          </cell>
          <cell r="J87">
            <v>993.39</v>
          </cell>
          <cell r="K87">
            <v>0</v>
          </cell>
          <cell r="L87">
            <v>0</v>
          </cell>
          <cell r="O87">
            <v>0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10894988000567</v>
          </cell>
          <cell r="C88" t="str">
            <v>UPAE ARRUDA</v>
          </cell>
          <cell r="E88" t="str">
            <v>LUCIANA VENANCIO SANTOS SOUZA</v>
          </cell>
          <cell r="F88" t="str">
            <v>3 - Administrativo</v>
          </cell>
          <cell r="G88" t="str">
            <v>3912-05</v>
          </cell>
          <cell r="H88">
            <v>44075</v>
          </cell>
          <cell r="I88">
            <v>0</v>
          </cell>
          <cell r="J88">
            <v>198.73000000000002</v>
          </cell>
          <cell r="K88">
            <v>0</v>
          </cell>
          <cell r="L88">
            <v>0</v>
          </cell>
          <cell r="O88">
            <v>0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10894988000567</v>
          </cell>
          <cell r="C89" t="str">
            <v>UPAE ARRUDA</v>
          </cell>
          <cell r="E89" t="str">
            <v>SANDRO ALVES DA HORA</v>
          </cell>
          <cell r="F89" t="str">
            <v>3 - Administrativo</v>
          </cell>
          <cell r="G89" t="str">
            <v>4110-10</v>
          </cell>
          <cell r="H89">
            <v>44075</v>
          </cell>
          <cell r="I89">
            <v>28.04</v>
          </cell>
          <cell r="J89">
            <v>281.39999999999998</v>
          </cell>
          <cell r="K89">
            <v>0</v>
          </cell>
          <cell r="L89">
            <v>210</v>
          </cell>
          <cell r="O89">
            <v>0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>
            <v>10894988000567</v>
          </cell>
          <cell r="C90" t="str">
            <v>UPAE ARRUDA</v>
          </cell>
          <cell r="E90" t="str">
            <v>VANESSA DE LIRA FIALHO</v>
          </cell>
          <cell r="F90" t="str">
            <v>2 - Outros Profissionais da Saúde</v>
          </cell>
          <cell r="G90" t="str">
            <v>3222-05</v>
          </cell>
          <cell r="H90">
            <v>44075</v>
          </cell>
          <cell r="I90">
            <v>23.66</v>
          </cell>
          <cell r="J90">
            <v>233.25</v>
          </cell>
          <cell r="K90">
            <v>0</v>
          </cell>
          <cell r="L90">
            <v>210</v>
          </cell>
          <cell r="O90">
            <v>0</v>
          </cell>
          <cell r="R90">
            <v>372.46159090909089</v>
          </cell>
          <cell r="S90">
            <v>59.36</v>
          </cell>
          <cell r="U90">
            <v>66.11</v>
          </cell>
          <cell r="X90" t="str">
            <v>AUXILIO CRECHE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84"/>
  <sheetViews>
    <sheetView showGridLines="0" tabSelected="1" zoomScaleNormal="100" workbookViewId="0">
      <selection activeCell="C5" sqref="C5:C84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19" t="s">
        <v>16</v>
      </c>
    </row>
    <row r="4" spans="1:28" s="5" customFormat="1" ht="25.5" customHeight="1" x14ac:dyDescent="0.2">
      <c r="A4" s="22"/>
      <c r="B4" s="22"/>
      <c r="C4" s="22"/>
      <c r="D4" s="22"/>
      <c r="E4" s="22"/>
      <c r="F4" s="22"/>
      <c r="G4" s="22"/>
      <c r="H4" s="20"/>
      <c r="I4" s="20"/>
      <c r="J4" s="20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0"/>
    </row>
    <row r="5" spans="1:28" s="5" customFormat="1" x14ac:dyDescent="0.2">
      <c r="A5" s="8">
        <f>'[1]TCE - ANEXO III - Preencher'!B11</f>
        <v>10894988000567</v>
      </c>
      <c r="B5" s="9" t="str">
        <f>'[1]TCE - ANEXO III - Preencher'!C11</f>
        <v>UPAE ARRUDA</v>
      </c>
      <c r="C5" s="23">
        <v>4435</v>
      </c>
      <c r="D5" s="10" t="str">
        <f>'[1]TCE - ANEXO III - Preencher'!E11</f>
        <v>ADALGISA MARIA OLIVEIRA CAVALCANTI</v>
      </c>
      <c r="E5" s="9" t="str">
        <f>'[1]TCE - ANEXO III - Preencher'!F11</f>
        <v>1 - Médico</v>
      </c>
      <c r="F5" s="11" t="str">
        <f>'[1]TCE - ANEXO III - Preencher'!G11</f>
        <v>2251-12</v>
      </c>
      <c r="G5" s="12">
        <f>IF('[1]TCE - ANEXO III - Preencher'!H11="","",'[1]TCE - ANEXO III - Preencher'!H11)</f>
        <v>44075</v>
      </c>
      <c r="H5" s="13">
        <f>'[1]TCE - ANEXO III - Preencher'!I11</f>
        <v>60.59</v>
      </c>
      <c r="I5" s="13">
        <f>'[1]TCE - ANEXO III - Preencher'!J11</f>
        <v>718.73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>K5-L5</f>
        <v>0</v>
      </c>
      <c r="N5" s="14">
        <f>'[1]TCE - ANEXO III - Preencher'!O11</f>
        <v>0</v>
      </c>
      <c r="O5" s="14">
        <f>'[1]TCE - ANEXO III - Preencher'!P11</f>
        <v>0</v>
      </c>
      <c r="P5" s="15">
        <f>N5-O5</f>
        <v>0</v>
      </c>
      <c r="Q5" s="14">
        <f>'[1]TCE - ANEXO III - Preencher'!R11</f>
        <v>0</v>
      </c>
      <c r="R5" s="14">
        <f>'[1]TCE - ANEXO III - Preencher'!S11</f>
        <v>0</v>
      </c>
      <c r="S5" s="15">
        <f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>X5-Y5</f>
        <v>0</v>
      </c>
      <c r="AA5" s="16" t="str">
        <f>IF('[1]TCE - ANEXO III - Preencher'!AB11="","",'[1]TCE - ANEXO III - Preencher'!AB11)</f>
        <v/>
      </c>
      <c r="AB5" s="14">
        <f t="shared" ref="AB5:AB68" si="0">H5+I5+J5+M5+P5+S5+V5+Z5</f>
        <v>779.32</v>
      </c>
    </row>
    <row r="6" spans="1:28" s="5" customFormat="1" x14ac:dyDescent="0.2">
      <c r="A6" s="17">
        <f>'[1]TCE - ANEXO III - Preencher'!B12</f>
        <v>10894988000567</v>
      </c>
      <c r="B6" s="9" t="str">
        <f>'[1]TCE - ANEXO III - Preencher'!C12</f>
        <v>UPAE ARRUDA</v>
      </c>
      <c r="C6" s="23">
        <v>1497</v>
      </c>
      <c r="D6" s="10" t="str">
        <f>'[1]TCE - ANEXO III - Preencher'!E12</f>
        <v>ADRIANA CAVALCANTI BEZERRA</v>
      </c>
      <c r="E6" s="9" t="str">
        <f>'[1]TCE - ANEXO III - Preencher'!F12</f>
        <v>3 - Administrativo</v>
      </c>
      <c r="F6" s="11" t="str">
        <f>'[1]TCE - ANEXO III - Preencher'!G12</f>
        <v>4101-05</v>
      </c>
      <c r="G6" s="12">
        <f>IF('[1]TCE - ANEXO III - Preencher'!H12="","",'[1]TCE - ANEXO III - Preencher'!H12)</f>
        <v>44075</v>
      </c>
      <c r="H6" s="13">
        <f>'[1]TCE - ANEXO III - Preencher'!I12</f>
        <v>92.91</v>
      </c>
      <c r="I6" s="13">
        <f>'[1]TCE - ANEXO III - Preencher'!J12</f>
        <v>981.58999999999992</v>
      </c>
      <c r="J6" s="13">
        <f>'[1]TCE - ANEXO III - Preencher'!K12</f>
        <v>0</v>
      </c>
      <c r="K6" s="14">
        <f>'[1]TCE - ANEXO III - Preencher'!L12</f>
        <v>630</v>
      </c>
      <c r="L6" s="14">
        <f>'[1]TCE - ANEXO III - Preencher'!M12</f>
        <v>0</v>
      </c>
      <c r="M6" s="14">
        <f t="shared" ref="M6:M69" si="1">K6-L6</f>
        <v>630</v>
      </c>
      <c r="N6" s="14">
        <f>'[1]TCE - ANEXO III - Preencher'!O12</f>
        <v>0</v>
      </c>
      <c r="O6" s="14">
        <f>'[1]TCE - ANEXO III - Preencher'!P12</f>
        <v>0</v>
      </c>
      <c r="P6" s="15">
        <f t="shared" ref="P6:P69" si="2">N6-O6</f>
        <v>0</v>
      </c>
      <c r="Q6" s="14">
        <f>'[1]TCE - ANEXO III - Preencher'!R12</f>
        <v>0</v>
      </c>
      <c r="R6" s="14">
        <f>'[1]TCE - ANEXO III - Preencher'!S12</f>
        <v>0</v>
      </c>
      <c r="S6" s="15">
        <f t="shared" ref="S6:S69" si="3">Q6-R6</f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ref="V6:V69" si="4">T6-U6</f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ref="Z6:Z69" si="5">X6-Y6</f>
        <v>0</v>
      </c>
      <c r="AA6" s="16" t="str">
        <f>IF('[1]TCE - ANEXO III - Preencher'!AB12="","",'[1]TCE - ANEXO III - Preencher'!AB12)</f>
        <v/>
      </c>
      <c r="AB6" s="14">
        <f t="shared" si="0"/>
        <v>1704.5</v>
      </c>
    </row>
    <row r="7" spans="1:28" s="5" customFormat="1" x14ac:dyDescent="0.2">
      <c r="A7" s="17">
        <f>'[1]TCE - ANEXO III - Preencher'!B13</f>
        <v>10894988000567</v>
      </c>
      <c r="B7" s="9" t="str">
        <f>'[1]TCE - ANEXO III - Preencher'!C13</f>
        <v>UPAE ARRUDA</v>
      </c>
      <c r="C7" s="23">
        <v>4472</v>
      </c>
      <c r="D7" s="10" t="str">
        <f>'[1]TCE - ANEXO III - Preencher'!E13</f>
        <v>AILZA KARLA ANSELMO FIGUEREDO DE ARAUJO</v>
      </c>
      <c r="E7" s="9" t="str">
        <f>'[1]TCE - ANEXO III - Preencher'!F13</f>
        <v>2 - Outros Profissionais da Saúde</v>
      </c>
      <c r="F7" s="11" t="str">
        <f>'[1]TCE - ANEXO III - Preencher'!G13</f>
        <v>2515-20</v>
      </c>
      <c r="G7" s="12">
        <f>IF('[1]TCE - ANEXO III - Preencher'!H13="","",'[1]TCE - ANEXO III - Preencher'!H13)</f>
        <v>44075</v>
      </c>
      <c r="H7" s="13">
        <f>'[1]TCE - ANEXO III - Preencher'!I13</f>
        <v>21.21</v>
      </c>
      <c r="I7" s="13">
        <f>'[1]TCE - ANEXO III - Preencher'!J13</f>
        <v>246.26</v>
      </c>
      <c r="J7" s="13">
        <f>'[1]TCE - ANEXO III - Preencher'!K13</f>
        <v>0</v>
      </c>
      <c r="K7" s="14">
        <f>'[1]TCE - ANEXO III - Preencher'!L13</f>
        <v>210</v>
      </c>
      <c r="L7" s="14">
        <f>'[1]TCE - ANEXO III - Preencher'!M13</f>
        <v>0</v>
      </c>
      <c r="M7" s="14">
        <f t="shared" si="1"/>
        <v>210</v>
      </c>
      <c r="N7" s="14">
        <f>'[1]TCE - ANEXO III - Preencher'!O13</f>
        <v>0</v>
      </c>
      <c r="O7" s="14">
        <f>'[1]TCE - ANEXO III - Preencher'!P13</f>
        <v>0</v>
      </c>
      <c r="P7" s="15">
        <f t="shared" si="2"/>
        <v>0</v>
      </c>
      <c r="Q7" s="14">
        <f>'[1]TCE - ANEXO III - Preencher'!R13</f>
        <v>0</v>
      </c>
      <c r="R7" s="14">
        <f>'[1]TCE - ANEXO III - Preencher'!S13</f>
        <v>0</v>
      </c>
      <c r="S7" s="15">
        <f t="shared" si="3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4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5"/>
        <v>0</v>
      </c>
      <c r="AA7" s="16" t="str">
        <f>IF('[1]TCE - ANEXO III - Preencher'!AB13="","",'[1]TCE - ANEXO III - Preencher'!AB13)</f>
        <v/>
      </c>
      <c r="AB7" s="14">
        <f t="shared" si="0"/>
        <v>477.46999999999997</v>
      </c>
    </row>
    <row r="8" spans="1:28" s="5" customFormat="1" x14ac:dyDescent="0.2">
      <c r="A8" s="17">
        <f>'[1]TCE - ANEXO III - Preencher'!B14</f>
        <v>10894988000567</v>
      </c>
      <c r="B8" s="9" t="str">
        <f>'[1]TCE - ANEXO III - Preencher'!C14</f>
        <v>UPAE ARRUDA</v>
      </c>
      <c r="C8" s="23">
        <v>3472</v>
      </c>
      <c r="D8" s="10" t="str">
        <f>'[1]TCE - ANEXO III - Preencher'!E14</f>
        <v>ALDENICE RIBEIRO DA COSTA</v>
      </c>
      <c r="E8" s="9" t="str">
        <f>'[1]TCE - ANEXO III - Preencher'!F14</f>
        <v>2 - Outros Profissionais da Saúde</v>
      </c>
      <c r="F8" s="11" t="str">
        <f>'[1]TCE - ANEXO III - Preencher'!G14</f>
        <v>2236-05</v>
      </c>
      <c r="G8" s="12">
        <f>IF('[1]TCE - ANEXO III - Preencher'!H14="","",'[1]TCE - ANEXO III - Preencher'!H14)</f>
        <v>44075</v>
      </c>
      <c r="H8" s="13">
        <f>'[1]TCE - ANEXO III - Preencher'!I14</f>
        <v>23.16</v>
      </c>
      <c r="I8" s="13">
        <f>'[1]TCE - ANEXO III - Preencher'!J14</f>
        <v>191.98000000000002</v>
      </c>
      <c r="J8" s="13">
        <f>'[1]TCE - ANEXO III - Preencher'!K14</f>
        <v>0</v>
      </c>
      <c r="K8" s="14">
        <f>'[1]TCE - ANEXO III - Preencher'!L14</f>
        <v>210</v>
      </c>
      <c r="L8" s="14">
        <f>'[1]TCE - ANEXO III - Preencher'!M14</f>
        <v>0</v>
      </c>
      <c r="M8" s="14">
        <f t="shared" si="1"/>
        <v>210</v>
      </c>
      <c r="N8" s="14">
        <f>'[1]TCE - ANEXO III - Preencher'!O14</f>
        <v>0</v>
      </c>
      <c r="O8" s="14">
        <f>'[1]TCE - ANEXO III - Preencher'!P14</f>
        <v>0</v>
      </c>
      <c r="P8" s="15">
        <f t="shared" si="2"/>
        <v>0</v>
      </c>
      <c r="Q8" s="14">
        <f>'[1]TCE - ANEXO III - Preencher'!R14</f>
        <v>0</v>
      </c>
      <c r="R8" s="14">
        <f>'[1]TCE - ANEXO III - Preencher'!S14</f>
        <v>0</v>
      </c>
      <c r="S8" s="15">
        <f t="shared" si="3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4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5"/>
        <v>0</v>
      </c>
      <c r="AA8" s="16" t="str">
        <f>IF('[1]TCE - ANEXO III - Preencher'!AB14="","",'[1]TCE - ANEXO III - Preencher'!AB14)</f>
        <v/>
      </c>
      <c r="AB8" s="14">
        <f t="shared" si="0"/>
        <v>425.14</v>
      </c>
    </row>
    <row r="9" spans="1:28" s="5" customFormat="1" x14ac:dyDescent="0.2">
      <c r="A9" s="17">
        <f>'[1]TCE - ANEXO III - Preencher'!B15</f>
        <v>10894988000567</v>
      </c>
      <c r="B9" s="9" t="str">
        <f>'[1]TCE - ANEXO III - Preencher'!C15</f>
        <v>UPAE ARRUDA</v>
      </c>
      <c r="C9" s="23">
        <v>6415</v>
      </c>
      <c r="D9" s="10" t="str">
        <f>'[1]TCE - ANEXO III - Preencher'!E15</f>
        <v>AMARO CAPISTRANO DOS SANTOS JUNIOR</v>
      </c>
      <c r="E9" s="9" t="str">
        <f>'[1]TCE - ANEXO III - Preencher'!F15</f>
        <v>1 - Médico</v>
      </c>
      <c r="F9" s="11" t="str">
        <f>'[1]TCE - ANEXO III - Preencher'!G15</f>
        <v>2251-09</v>
      </c>
      <c r="G9" s="12">
        <f>IF('[1]TCE - ANEXO III - Preencher'!H15="","",'[1]TCE - ANEXO III - Preencher'!H15)</f>
        <v>44075</v>
      </c>
      <c r="H9" s="13">
        <f>'[1]TCE - ANEXO III - Preencher'!I15</f>
        <v>60.59</v>
      </c>
      <c r="I9" s="13">
        <f>'[1]TCE - ANEXO III - Preencher'!J15</f>
        <v>718.73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1"/>
        <v>0</v>
      </c>
      <c r="N9" s="14">
        <f>'[1]TCE - ANEXO III - Preencher'!O15</f>
        <v>0</v>
      </c>
      <c r="O9" s="14">
        <f>'[1]TCE - ANEXO III - Preencher'!P15</f>
        <v>0</v>
      </c>
      <c r="P9" s="15">
        <f t="shared" si="2"/>
        <v>0</v>
      </c>
      <c r="Q9" s="14">
        <f>'[1]TCE - ANEXO III - Preencher'!R15</f>
        <v>0</v>
      </c>
      <c r="R9" s="14">
        <f>'[1]TCE - ANEXO III - Preencher'!S15</f>
        <v>0</v>
      </c>
      <c r="S9" s="15">
        <f t="shared" si="3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4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5"/>
        <v>0</v>
      </c>
      <c r="AA9" s="16" t="str">
        <f>IF('[1]TCE - ANEXO III - Preencher'!AB15="","",'[1]TCE - ANEXO III - Preencher'!AB15)</f>
        <v/>
      </c>
      <c r="AB9" s="14">
        <f t="shared" si="0"/>
        <v>779.32</v>
      </c>
    </row>
    <row r="10" spans="1:28" s="5" customFormat="1" x14ac:dyDescent="0.2">
      <c r="A10" s="17">
        <f>'[1]TCE - ANEXO III - Preencher'!B16</f>
        <v>10894988000567</v>
      </c>
      <c r="B10" s="9" t="str">
        <f>'[1]TCE - ANEXO III - Preencher'!C16</f>
        <v>UPAE ARRUDA</v>
      </c>
      <c r="C10" s="23">
        <v>7420</v>
      </c>
      <c r="D10" s="10" t="str">
        <f>'[1]TCE - ANEXO III - Preencher'!E16</f>
        <v>ANA MARGARIDA DE OLIVEIRA VILAÇA</v>
      </c>
      <c r="E10" s="9" t="str">
        <f>'[1]TCE - ANEXO III - Preencher'!F16</f>
        <v>3 - Administrativo</v>
      </c>
      <c r="F10" s="11" t="str">
        <f>'[1]TCE - ANEXO III - Preencher'!G16</f>
        <v>1421-15</v>
      </c>
      <c r="G10" s="12">
        <f>IF('[1]TCE - ANEXO III - Preencher'!H16="","",'[1]TCE - ANEXO III - Preencher'!H16)</f>
        <v>44075</v>
      </c>
      <c r="H10" s="13">
        <f>'[1]TCE - ANEXO III - Preencher'!I16</f>
        <v>32.979999999999997</v>
      </c>
      <c r="I10" s="13">
        <f>'[1]TCE - ANEXO III - Preencher'!J16</f>
        <v>395.71000000000004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1"/>
        <v>0</v>
      </c>
      <c r="N10" s="14">
        <f>'[1]TCE - ANEXO III - Preencher'!O16</f>
        <v>0</v>
      </c>
      <c r="O10" s="14">
        <f>'[1]TCE - ANEXO III - Preencher'!P16</f>
        <v>0</v>
      </c>
      <c r="P10" s="15">
        <f t="shared" si="2"/>
        <v>0</v>
      </c>
      <c r="Q10" s="14">
        <f>'[1]TCE - ANEXO III - Preencher'!R16</f>
        <v>0</v>
      </c>
      <c r="R10" s="14">
        <f>'[1]TCE - ANEXO III - Preencher'!S16</f>
        <v>0</v>
      </c>
      <c r="S10" s="15">
        <f t="shared" si="3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4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5"/>
        <v>0</v>
      </c>
      <c r="AA10" s="16" t="str">
        <f>IF('[1]TCE - ANEXO III - Preencher'!AB16="","",'[1]TCE - ANEXO III - Preencher'!AB16)</f>
        <v/>
      </c>
      <c r="AB10" s="14">
        <f t="shared" si="0"/>
        <v>428.69000000000005</v>
      </c>
    </row>
    <row r="11" spans="1:28" s="5" customFormat="1" x14ac:dyDescent="0.2">
      <c r="A11" s="17">
        <f>'[1]TCE - ANEXO III - Preencher'!B17</f>
        <v>10894988000567</v>
      </c>
      <c r="B11" s="9" t="str">
        <f>'[1]TCE - ANEXO III - Preencher'!C17</f>
        <v>UPAE ARRUDA</v>
      </c>
      <c r="C11" s="23">
        <v>5449</v>
      </c>
      <c r="D11" s="10" t="str">
        <f>'[1]TCE - ANEXO III - Preencher'!E17</f>
        <v xml:space="preserve">ANDRE FREDERICO FRANKLIN MACIEL </v>
      </c>
      <c r="E11" s="9" t="str">
        <f>'[1]TCE - ANEXO III - Preencher'!F17</f>
        <v>3 - Administrativo</v>
      </c>
      <c r="F11" s="11" t="str">
        <f>'[1]TCE - ANEXO III - Preencher'!G17</f>
        <v>4101-05</v>
      </c>
      <c r="G11" s="12">
        <f>IF('[1]TCE - ANEXO III - Preencher'!H17="","",'[1]TCE - ANEXO III - Preencher'!H17)</f>
        <v>44075</v>
      </c>
      <c r="H11" s="13">
        <f>'[1]TCE - ANEXO III - Preencher'!I17</f>
        <v>50.01</v>
      </c>
      <c r="I11" s="13">
        <f>'[1]TCE - ANEXO III - Preencher'!J17</f>
        <v>542.86</v>
      </c>
      <c r="J11" s="13">
        <f>'[1]TCE - ANEXO III - Preencher'!K17</f>
        <v>0</v>
      </c>
      <c r="K11" s="14">
        <f>'[1]TCE - ANEXO III - Preencher'!L17</f>
        <v>630</v>
      </c>
      <c r="L11" s="14">
        <f>'[1]TCE - ANEXO III - Preencher'!M17</f>
        <v>0</v>
      </c>
      <c r="M11" s="14">
        <f t="shared" si="1"/>
        <v>630</v>
      </c>
      <c r="N11" s="14">
        <f>'[1]TCE - ANEXO III - Preencher'!O17</f>
        <v>0</v>
      </c>
      <c r="O11" s="14">
        <f>'[1]TCE - ANEXO III - Preencher'!P17</f>
        <v>0</v>
      </c>
      <c r="P11" s="15">
        <f t="shared" si="2"/>
        <v>0</v>
      </c>
      <c r="Q11" s="14">
        <f>'[1]TCE - ANEXO III - Preencher'!R17</f>
        <v>0</v>
      </c>
      <c r="R11" s="14">
        <f>'[1]TCE - ANEXO III - Preencher'!S17</f>
        <v>0</v>
      </c>
      <c r="S11" s="15">
        <f t="shared" si="3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4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5"/>
        <v>0</v>
      </c>
      <c r="AA11" s="16" t="str">
        <f>IF('[1]TCE - ANEXO III - Preencher'!AB17="","",'[1]TCE - ANEXO III - Preencher'!AB17)</f>
        <v/>
      </c>
      <c r="AB11" s="14">
        <f t="shared" si="0"/>
        <v>1222.8699999999999</v>
      </c>
    </row>
    <row r="12" spans="1:28" s="5" customFormat="1" x14ac:dyDescent="0.2">
      <c r="A12" s="17">
        <f>'[1]TCE - ANEXO III - Preencher'!B18</f>
        <v>10894988000567</v>
      </c>
      <c r="B12" s="9" t="str">
        <f>'[1]TCE - ANEXO III - Preencher'!C18</f>
        <v>UPAE ARRUDA</v>
      </c>
      <c r="C12" s="23">
        <v>4420</v>
      </c>
      <c r="D12" s="10" t="str">
        <f>'[1]TCE - ANEXO III - Preencher'!E18</f>
        <v>ANDRE LUIS BARROS BANDEIRA</v>
      </c>
      <c r="E12" s="9" t="str">
        <f>'[1]TCE - ANEXO III - Preencher'!F18</f>
        <v>2 - Outros Profissionais da Saúde</v>
      </c>
      <c r="F12" s="11" t="str">
        <f>'[1]TCE - ANEXO III - Preencher'!G18</f>
        <v>2236-05</v>
      </c>
      <c r="G12" s="12">
        <f>IF('[1]TCE - ANEXO III - Preencher'!H18="","",'[1]TCE - ANEXO III - Preencher'!H18)</f>
        <v>44075</v>
      </c>
      <c r="H12" s="13">
        <f>'[1]TCE - ANEXO III - Preencher'!I18</f>
        <v>23.15</v>
      </c>
      <c r="I12" s="13">
        <f>'[1]TCE - ANEXO III - Preencher'!J18</f>
        <v>191.98000000000002</v>
      </c>
      <c r="J12" s="13">
        <f>'[1]TCE - ANEXO III - Preencher'!K18</f>
        <v>0</v>
      </c>
      <c r="K12" s="14">
        <f>'[1]TCE - ANEXO III - Preencher'!L18</f>
        <v>210</v>
      </c>
      <c r="L12" s="14">
        <f>'[1]TCE - ANEXO III - Preencher'!M18</f>
        <v>0</v>
      </c>
      <c r="M12" s="14">
        <f t="shared" si="1"/>
        <v>210</v>
      </c>
      <c r="N12" s="14">
        <f>'[1]TCE - ANEXO III - Preencher'!O18</f>
        <v>0</v>
      </c>
      <c r="O12" s="14">
        <f>'[1]TCE - ANEXO III - Preencher'!P18</f>
        <v>0</v>
      </c>
      <c r="P12" s="15">
        <f t="shared" si="2"/>
        <v>0</v>
      </c>
      <c r="Q12" s="14">
        <f>'[1]TCE - ANEXO III - Preencher'!R18</f>
        <v>0</v>
      </c>
      <c r="R12" s="14">
        <f>'[1]TCE - ANEXO III - Preencher'!S18</f>
        <v>0</v>
      </c>
      <c r="S12" s="15">
        <f t="shared" si="3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4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5"/>
        <v>0</v>
      </c>
      <c r="AA12" s="16" t="str">
        <f>IF('[1]TCE - ANEXO III - Preencher'!AB18="","",'[1]TCE - ANEXO III - Preencher'!AB18)</f>
        <v/>
      </c>
      <c r="AB12" s="14">
        <f t="shared" si="0"/>
        <v>425.13</v>
      </c>
    </row>
    <row r="13" spans="1:28" s="5" customFormat="1" x14ac:dyDescent="0.2">
      <c r="A13" s="17">
        <f>'[1]TCE - ANEXO III - Preencher'!B19</f>
        <v>10894988000567</v>
      </c>
      <c r="B13" s="9" t="str">
        <f>'[1]TCE - ANEXO III - Preencher'!C19</f>
        <v>UPAE ARRUDA</v>
      </c>
      <c r="C13" s="23">
        <v>4426</v>
      </c>
      <c r="D13" s="10" t="str">
        <f>'[1]TCE - ANEXO III - Preencher'!E19</f>
        <v>ANDRE LUIZ DELMAS BARBOSA</v>
      </c>
      <c r="E13" s="9" t="str">
        <f>'[1]TCE - ANEXO III - Preencher'!F19</f>
        <v>3 - Administrativo</v>
      </c>
      <c r="F13" s="11" t="str">
        <f>'[1]TCE - ANEXO III - Preencher'!G19</f>
        <v>1425-30</v>
      </c>
      <c r="G13" s="12">
        <f>IF('[1]TCE - ANEXO III - Preencher'!H19="","",'[1]TCE - ANEXO III - Preencher'!H19)</f>
        <v>44075</v>
      </c>
      <c r="H13" s="13">
        <f>'[1]TCE - ANEXO III - Preencher'!I19</f>
        <v>32.97</v>
      </c>
      <c r="I13" s="13">
        <f>'[1]TCE - ANEXO III - Preencher'!J19</f>
        <v>395.71000000000004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1"/>
        <v>0</v>
      </c>
      <c r="N13" s="14">
        <f>'[1]TCE - ANEXO III - Preencher'!O19</f>
        <v>0</v>
      </c>
      <c r="O13" s="14">
        <f>'[1]TCE - ANEXO III - Preencher'!P19</f>
        <v>0</v>
      </c>
      <c r="P13" s="15">
        <f t="shared" si="2"/>
        <v>0</v>
      </c>
      <c r="Q13" s="14">
        <f>'[1]TCE - ANEXO III - Preencher'!R19</f>
        <v>0</v>
      </c>
      <c r="R13" s="14">
        <f>'[1]TCE - ANEXO III - Preencher'!S19</f>
        <v>0</v>
      </c>
      <c r="S13" s="15">
        <f t="shared" si="3"/>
        <v>0</v>
      </c>
      <c r="T13" s="14">
        <f>'[1]TCE - ANEXO III - Preencher'!U19</f>
        <v>0</v>
      </c>
      <c r="U13" s="14">
        <f>'[1]TCE - ANEXO III - Preencher'!V19</f>
        <v>0</v>
      </c>
      <c r="V13" s="15">
        <f t="shared" si="4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5"/>
        <v>0</v>
      </c>
      <c r="AA13" s="16" t="str">
        <f>IF('[1]TCE - ANEXO III - Preencher'!AB19="","",'[1]TCE - ANEXO III - Preencher'!AB19)</f>
        <v/>
      </c>
      <c r="AB13" s="14">
        <f t="shared" si="0"/>
        <v>428.68000000000006</v>
      </c>
    </row>
    <row r="14" spans="1:28" s="5" customFormat="1" x14ac:dyDescent="0.2">
      <c r="A14" s="17">
        <f>'[1]TCE - ANEXO III - Preencher'!B20</f>
        <v>10894988000567</v>
      </c>
      <c r="B14" s="9" t="str">
        <f>'[1]TCE - ANEXO III - Preencher'!C20</f>
        <v>UPAE ARRUDA</v>
      </c>
      <c r="C14" s="23">
        <v>9411</v>
      </c>
      <c r="D14" s="10" t="str">
        <f>'[1]TCE - ANEXO III - Preencher'!E20</f>
        <v xml:space="preserve">AUREA DOS SANTOS NEVES </v>
      </c>
      <c r="E14" s="9" t="str">
        <f>'[1]TCE - ANEXO III - Preencher'!F20</f>
        <v>3 - Administrativo</v>
      </c>
      <c r="F14" s="11" t="str">
        <f>'[1]TCE - ANEXO III - Preencher'!G20</f>
        <v>4110-10</v>
      </c>
      <c r="G14" s="12">
        <f>IF('[1]TCE - ANEXO III - Preencher'!H20="","",'[1]TCE - ANEXO III - Preencher'!H20)</f>
        <v>44075</v>
      </c>
      <c r="H14" s="13">
        <f>'[1]TCE - ANEXO III - Preencher'!I20</f>
        <v>16.37</v>
      </c>
      <c r="I14" s="13">
        <f>'[1]TCE - ANEXO III - Preencher'!J20</f>
        <v>188.19</v>
      </c>
      <c r="J14" s="13">
        <f>'[1]TCE - ANEXO III - Preencher'!K20</f>
        <v>0</v>
      </c>
      <c r="K14" s="14">
        <f>'[1]TCE - ANEXO III - Preencher'!L20</f>
        <v>210</v>
      </c>
      <c r="L14" s="14">
        <f>'[1]TCE - ANEXO III - Preencher'!M20</f>
        <v>0</v>
      </c>
      <c r="M14" s="14">
        <f t="shared" si="1"/>
        <v>210</v>
      </c>
      <c r="N14" s="14">
        <f>'[1]TCE - ANEXO III - Preencher'!O20</f>
        <v>0</v>
      </c>
      <c r="O14" s="14">
        <f>'[1]TCE - ANEXO III - Preencher'!P20</f>
        <v>0</v>
      </c>
      <c r="P14" s="15">
        <f t="shared" si="2"/>
        <v>0</v>
      </c>
      <c r="Q14" s="14">
        <f>'[1]TCE - ANEXO III - Preencher'!R20</f>
        <v>0</v>
      </c>
      <c r="R14" s="14">
        <f>'[1]TCE - ANEXO III - Preencher'!S20</f>
        <v>0</v>
      </c>
      <c r="S14" s="15">
        <f t="shared" si="3"/>
        <v>0</v>
      </c>
      <c r="T14" s="14">
        <f>'[1]TCE - ANEXO III - Preencher'!U20</f>
        <v>0</v>
      </c>
      <c r="U14" s="14">
        <f>'[1]TCE - ANEXO III - Preencher'!V20</f>
        <v>0</v>
      </c>
      <c r="V14" s="15">
        <f t="shared" si="4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5"/>
        <v>0</v>
      </c>
      <c r="AA14" s="16" t="str">
        <f>IF('[1]TCE - ANEXO III - Preencher'!AB20="","",'[1]TCE - ANEXO III - Preencher'!AB20)</f>
        <v/>
      </c>
      <c r="AB14" s="14">
        <f t="shared" si="0"/>
        <v>414.56</v>
      </c>
    </row>
    <row r="15" spans="1:28" s="5" customFormat="1" x14ac:dyDescent="0.2">
      <c r="A15" s="17">
        <f>'[1]TCE - ANEXO III - Preencher'!B21</f>
        <v>10894988000567</v>
      </c>
      <c r="B15" s="9" t="str">
        <f>'[1]TCE - ANEXO III - Preencher'!C21</f>
        <v>UPAE ARRUDA</v>
      </c>
      <c r="C15" s="23">
        <v>6479</v>
      </c>
      <c r="D15" s="10" t="str">
        <f>'[1]TCE - ANEXO III - Preencher'!E21</f>
        <v>BRUNO BORGES CAVALCANTI</v>
      </c>
      <c r="E15" s="9" t="str">
        <f>'[1]TCE - ANEXO III - Preencher'!F21</f>
        <v>1 - Médico</v>
      </c>
      <c r="F15" s="11" t="str">
        <f>'[1]TCE - ANEXO III - Preencher'!G21</f>
        <v>2251-20</v>
      </c>
      <c r="G15" s="12">
        <f>IF('[1]TCE - ANEXO III - Preencher'!H21="","",'[1]TCE - ANEXO III - Preencher'!H21)</f>
        <v>44075</v>
      </c>
      <c r="H15" s="13">
        <f>'[1]TCE - ANEXO III - Preencher'!I21</f>
        <v>44.43</v>
      </c>
      <c r="I15" s="13">
        <f>'[1]TCE - ANEXO III - Preencher'!J21</f>
        <v>355.47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1"/>
        <v>0</v>
      </c>
      <c r="N15" s="14">
        <f>'[1]TCE - ANEXO III - Preencher'!O21</f>
        <v>0</v>
      </c>
      <c r="O15" s="14">
        <f>'[1]TCE - ANEXO III - Preencher'!P21</f>
        <v>0</v>
      </c>
      <c r="P15" s="15">
        <f t="shared" si="2"/>
        <v>0</v>
      </c>
      <c r="Q15" s="14">
        <f>'[1]TCE - ANEXO III - Preencher'!R21</f>
        <v>0</v>
      </c>
      <c r="R15" s="14">
        <f>'[1]TCE - ANEXO III - Preencher'!S21</f>
        <v>0</v>
      </c>
      <c r="S15" s="15">
        <f t="shared" si="3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4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5"/>
        <v>0</v>
      </c>
      <c r="AA15" s="16" t="str">
        <f>IF('[1]TCE - ANEXO III - Preencher'!AB21="","",'[1]TCE - ANEXO III - Preencher'!AB21)</f>
        <v/>
      </c>
      <c r="AB15" s="14">
        <f t="shared" si="0"/>
        <v>399.90000000000003</v>
      </c>
    </row>
    <row r="16" spans="1:28" s="5" customFormat="1" x14ac:dyDescent="0.2">
      <c r="A16" s="17">
        <f>'[1]TCE - ANEXO III - Preencher'!B22</f>
        <v>10894988000567</v>
      </c>
      <c r="B16" s="9" t="str">
        <f>'[1]TCE - ANEXO III - Preencher'!C22</f>
        <v>UPAE ARRUDA</v>
      </c>
      <c r="C16" s="23">
        <v>7430</v>
      </c>
      <c r="D16" s="10" t="str">
        <f>'[1]TCE - ANEXO III - Preencher'!E22</f>
        <v>CAMILA DE OLIVEIRA RAMALHO</v>
      </c>
      <c r="E16" s="9" t="str">
        <f>'[1]TCE - ANEXO III - Preencher'!F22</f>
        <v>1 - Médico</v>
      </c>
      <c r="F16" s="11" t="str">
        <f>'[1]TCE - ANEXO III - Preencher'!G22</f>
        <v>2253-10</v>
      </c>
      <c r="G16" s="12">
        <f>IF('[1]TCE - ANEXO III - Preencher'!H22="","",'[1]TCE - ANEXO III - Preencher'!H22)</f>
        <v>44075</v>
      </c>
      <c r="H16" s="13">
        <f>'[1]TCE - ANEXO III - Preencher'!I22</f>
        <v>60.59</v>
      </c>
      <c r="I16" s="13">
        <f>'[1]TCE - ANEXO III - Preencher'!J22</f>
        <v>718.73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1"/>
        <v>0</v>
      </c>
      <c r="N16" s="14">
        <f>'[1]TCE - ANEXO III - Preencher'!O22</f>
        <v>0</v>
      </c>
      <c r="O16" s="14">
        <f>'[1]TCE - ANEXO III - Preencher'!P22</f>
        <v>0</v>
      </c>
      <c r="P16" s="15">
        <f t="shared" si="2"/>
        <v>0</v>
      </c>
      <c r="Q16" s="14">
        <f>'[1]TCE - ANEXO III - Preencher'!R22</f>
        <v>0</v>
      </c>
      <c r="R16" s="14">
        <f>'[1]TCE - ANEXO III - Preencher'!S22</f>
        <v>0</v>
      </c>
      <c r="S16" s="15">
        <f t="shared" si="3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4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5"/>
        <v>0</v>
      </c>
      <c r="AA16" s="16" t="str">
        <f>IF('[1]TCE - ANEXO III - Preencher'!AB22="","",'[1]TCE - ANEXO III - Preencher'!AB22)</f>
        <v/>
      </c>
      <c r="AB16" s="14">
        <f t="shared" si="0"/>
        <v>779.32</v>
      </c>
    </row>
    <row r="17" spans="1:28" s="5" customFormat="1" x14ac:dyDescent="0.2">
      <c r="A17" s="17">
        <f>'[1]TCE - ANEXO III - Preencher'!B23</f>
        <v>10894988000567</v>
      </c>
      <c r="B17" s="9" t="str">
        <f>'[1]TCE - ANEXO III - Preencher'!C23</f>
        <v>UPAE ARRUDA</v>
      </c>
      <c r="C17" s="23">
        <v>6452</v>
      </c>
      <c r="D17" s="10" t="str">
        <f>'[1]TCE - ANEXO III - Preencher'!E23</f>
        <v>CLARISSA BEATRIZ DE ALMEIDA VIEIRA</v>
      </c>
      <c r="E17" s="9" t="str">
        <f>'[1]TCE - ANEXO III - Preencher'!F23</f>
        <v>1 - Médico</v>
      </c>
      <c r="F17" s="11" t="str">
        <f>'[1]TCE - ANEXO III - Preencher'!G23</f>
        <v>2252-65</v>
      </c>
      <c r="G17" s="12">
        <f>IF('[1]TCE - ANEXO III - Preencher'!H23="","",'[1]TCE - ANEXO III - Preencher'!H23)</f>
        <v>44075</v>
      </c>
      <c r="H17" s="13">
        <f>'[1]TCE - ANEXO III - Preencher'!I23</f>
        <v>60.59</v>
      </c>
      <c r="I17" s="13">
        <f>'[1]TCE - ANEXO III - Preencher'!J23</f>
        <v>562.73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1"/>
        <v>0</v>
      </c>
      <c r="N17" s="14">
        <f>'[1]TCE - ANEXO III - Preencher'!O23</f>
        <v>0</v>
      </c>
      <c r="O17" s="14">
        <f>'[1]TCE - ANEXO III - Preencher'!P23</f>
        <v>0</v>
      </c>
      <c r="P17" s="15">
        <f t="shared" si="2"/>
        <v>0</v>
      </c>
      <c r="Q17" s="14">
        <f>'[1]TCE - ANEXO III - Preencher'!R23</f>
        <v>0</v>
      </c>
      <c r="R17" s="14">
        <f>'[1]TCE - ANEXO III - Preencher'!S23</f>
        <v>0</v>
      </c>
      <c r="S17" s="15">
        <f t="shared" si="3"/>
        <v>0</v>
      </c>
      <c r="T17" s="14">
        <f>'[1]TCE - ANEXO III - Preencher'!U23</f>
        <v>0</v>
      </c>
      <c r="U17" s="14">
        <f>'[1]TCE - ANEXO III - Preencher'!V23</f>
        <v>0</v>
      </c>
      <c r="V17" s="15">
        <f t="shared" si="4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5"/>
        <v>0</v>
      </c>
      <c r="AA17" s="16" t="str">
        <f>IF('[1]TCE - ANEXO III - Preencher'!AB23="","",'[1]TCE - ANEXO III - Preencher'!AB23)</f>
        <v/>
      </c>
      <c r="AB17" s="14">
        <f t="shared" si="0"/>
        <v>623.32000000000005</v>
      </c>
    </row>
    <row r="18" spans="1:28" s="5" customFormat="1" x14ac:dyDescent="0.2">
      <c r="A18" s="17">
        <f>'[1]TCE - ANEXO III - Preencher'!B24</f>
        <v>10894988000567</v>
      </c>
      <c r="B18" s="9" t="str">
        <f>'[1]TCE - ANEXO III - Preencher'!C24</f>
        <v>UPAE ARRUDA</v>
      </c>
      <c r="C18" s="23">
        <v>5466</v>
      </c>
      <c r="D18" s="10" t="str">
        <f>'[1]TCE - ANEXO III - Preencher'!E24</f>
        <v>CRISTIENE BIZERRA DE MENDONÇA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44075</v>
      </c>
      <c r="H18" s="13">
        <f>'[1]TCE - ANEXO III - Preencher'!I24</f>
        <v>13.08</v>
      </c>
      <c r="I18" s="13">
        <f>'[1]TCE - ANEXO III - Preencher'!J24</f>
        <v>148.62</v>
      </c>
      <c r="J18" s="13">
        <f>'[1]TCE - ANEXO III - Preencher'!K24</f>
        <v>0</v>
      </c>
      <c r="K18" s="14">
        <f>'[1]TCE - ANEXO III - Preencher'!L24</f>
        <v>210</v>
      </c>
      <c r="L18" s="14">
        <f>'[1]TCE - ANEXO III - Preencher'!M24</f>
        <v>0</v>
      </c>
      <c r="M18" s="14">
        <f t="shared" si="1"/>
        <v>210</v>
      </c>
      <c r="N18" s="14">
        <f>'[1]TCE - ANEXO III - Preencher'!O24</f>
        <v>0</v>
      </c>
      <c r="O18" s="14">
        <f>'[1]TCE - ANEXO III - Preencher'!P24</f>
        <v>0</v>
      </c>
      <c r="P18" s="15">
        <f t="shared" si="2"/>
        <v>0</v>
      </c>
      <c r="Q18" s="14">
        <f>'[1]TCE - ANEXO III - Preencher'!R24</f>
        <v>175.06159090909091</v>
      </c>
      <c r="R18" s="14">
        <f>'[1]TCE - ANEXO III - Preencher'!S24</f>
        <v>65.95</v>
      </c>
      <c r="S18" s="15">
        <f t="shared" si="3"/>
        <v>109.11159090909091</v>
      </c>
      <c r="T18" s="14">
        <f>'[1]TCE - ANEXO III - Preencher'!U24</f>
        <v>64</v>
      </c>
      <c r="U18" s="14">
        <f>'[1]TCE - ANEXO III - Preencher'!V24</f>
        <v>0</v>
      </c>
      <c r="V18" s="15">
        <f t="shared" si="4"/>
        <v>64</v>
      </c>
      <c r="W18" s="16" t="str">
        <f>IF('[1]TCE - ANEXO III - Preencher'!X24="","",'[1]TCE - ANEXO III - Preencher'!X24)</f>
        <v>AUXILIO CRECHE</v>
      </c>
      <c r="X18" s="14">
        <f>'[1]TCE - ANEXO III - Preencher'!Y24</f>
        <v>0</v>
      </c>
      <c r="Y18" s="14">
        <f>'[1]TCE - ANEXO III - Preencher'!Z24</f>
        <v>0</v>
      </c>
      <c r="Z18" s="15">
        <f t="shared" si="5"/>
        <v>0</v>
      </c>
      <c r="AA18" s="16" t="str">
        <f>IF('[1]TCE - ANEXO III - Preencher'!AB24="","",'[1]TCE - ANEXO III - Preencher'!AB24)</f>
        <v/>
      </c>
      <c r="AB18" s="14">
        <f t="shared" si="0"/>
        <v>544.81159090909091</v>
      </c>
    </row>
    <row r="19" spans="1:28" s="5" customFormat="1" x14ac:dyDescent="0.2">
      <c r="A19" s="17">
        <f>'[1]TCE - ANEXO III - Preencher'!B25</f>
        <v>10894988000567</v>
      </c>
      <c r="B19" s="9" t="str">
        <f>'[1]TCE - ANEXO III - Preencher'!C25</f>
        <v>UPAE ARRUDA</v>
      </c>
      <c r="C19" s="23">
        <v>7454</v>
      </c>
      <c r="D19" s="10" t="str">
        <f>'[1]TCE - ANEXO III - Preencher'!E25</f>
        <v>DANIELLA CARNEIRO DA COSTA SILVA CASTRO</v>
      </c>
      <c r="E19" s="9" t="str">
        <f>'[1]TCE - ANEXO III - Preencher'!F25</f>
        <v>1 - Médico</v>
      </c>
      <c r="F19" s="11" t="str">
        <f>'[1]TCE - ANEXO III - Preencher'!G25</f>
        <v>2251-09</v>
      </c>
      <c r="G19" s="12">
        <f>IF('[1]TCE - ANEXO III - Preencher'!H25="","",'[1]TCE - ANEXO III - Preencher'!H25)</f>
        <v>44075</v>
      </c>
      <c r="H19" s="13">
        <f>'[1]TCE - ANEXO III - Preencher'!I25</f>
        <v>60.59</v>
      </c>
      <c r="I19" s="13">
        <f>'[1]TCE - ANEXO III - Preencher'!J25</f>
        <v>718.73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1"/>
        <v>0</v>
      </c>
      <c r="N19" s="14">
        <f>'[1]TCE - ANEXO III - Preencher'!O25</f>
        <v>0</v>
      </c>
      <c r="O19" s="14">
        <f>'[1]TCE - ANEXO III - Preencher'!P25</f>
        <v>0</v>
      </c>
      <c r="P19" s="15">
        <f t="shared" si="2"/>
        <v>0</v>
      </c>
      <c r="Q19" s="14">
        <f>'[1]TCE - ANEXO III - Preencher'!R25</f>
        <v>0</v>
      </c>
      <c r="R19" s="14">
        <f>'[1]TCE - ANEXO III - Preencher'!S25</f>
        <v>0</v>
      </c>
      <c r="S19" s="15">
        <f t="shared" si="3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4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5"/>
        <v>0</v>
      </c>
      <c r="AA19" s="16" t="str">
        <f>IF('[1]TCE - ANEXO III - Preencher'!AB25="","",'[1]TCE - ANEXO III - Preencher'!AB25)</f>
        <v/>
      </c>
      <c r="AB19" s="14">
        <f t="shared" si="0"/>
        <v>779.32</v>
      </c>
    </row>
    <row r="20" spans="1:28" s="5" customFormat="1" x14ac:dyDescent="0.2">
      <c r="A20" s="17">
        <f>'[1]TCE - ANEXO III - Preencher'!B26</f>
        <v>10894988000567</v>
      </c>
      <c r="B20" s="9" t="str">
        <f>'[1]TCE - ANEXO III - Preencher'!C26</f>
        <v>UPAE ARRUDA</v>
      </c>
      <c r="C20" s="23">
        <v>3492</v>
      </c>
      <c r="D20" s="10" t="str">
        <f>'[1]TCE - ANEXO III - Preencher'!E26</f>
        <v>DANIELLE DA MOTA FLORÊNCIO</v>
      </c>
      <c r="E20" s="9" t="str">
        <f>'[1]TCE - ANEXO III - Preencher'!F26</f>
        <v>2 - Outros Profissionais da Saúde</v>
      </c>
      <c r="F20" s="11" t="str">
        <f>'[1]TCE - ANEXO III - Preencher'!G26</f>
        <v>3222-05</v>
      </c>
      <c r="G20" s="12">
        <f>IF('[1]TCE - ANEXO III - Preencher'!H26="","",'[1]TCE - ANEXO III - Preencher'!H26)</f>
        <v>44075</v>
      </c>
      <c r="H20" s="13">
        <f>'[1]TCE - ANEXO III - Preencher'!I26</f>
        <v>13.08</v>
      </c>
      <c r="I20" s="13">
        <f>'[1]TCE - ANEXO III - Preencher'!J26</f>
        <v>148.62</v>
      </c>
      <c r="J20" s="13">
        <f>'[1]TCE - ANEXO III - Preencher'!K26</f>
        <v>0</v>
      </c>
      <c r="K20" s="14">
        <f>'[1]TCE - ANEXO III - Preencher'!L26</f>
        <v>210</v>
      </c>
      <c r="L20" s="14">
        <f>'[1]TCE - ANEXO III - Preencher'!M26</f>
        <v>0</v>
      </c>
      <c r="M20" s="14">
        <f t="shared" si="1"/>
        <v>210</v>
      </c>
      <c r="N20" s="14">
        <f>'[1]TCE - ANEXO III - Preencher'!O26</f>
        <v>0</v>
      </c>
      <c r="O20" s="14">
        <f>'[1]TCE - ANEXO III - Preencher'!P26</f>
        <v>0</v>
      </c>
      <c r="P20" s="15">
        <f t="shared" si="2"/>
        <v>0</v>
      </c>
      <c r="Q20" s="14">
        <f>'[1]TCE - ANEXO III - Preencher'!R26</f>
        <v>343.06159090909091</v>
      </c>
      <c r="R20" s="14">
        <f>'[1]TCE - ANEXO III - Preencher'!S26</f>
        <v>65.95</v>
      </c>
      <c r="S20" s="15">
        <f t="shared" si="3"/>
        <v>277.11159090909092</v>
      </c>
      <c r="T20" s="14">
        <f>'[1]TCE - ANEXO III - Preencher'!U26</f>
        <v>0</v>
      </c>
      <c r="U20" s="14">
        <f>'[1]TCE - ANEXO III - Preencher'!V26</f>
        <v>0</v>
      </c>
      <c r="V20" s="15">
        <f t="shared" si="4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5"/>
        <v>0</v>
      </c>
      <c r="AA20" s="16" t="str">
        <f>IF('[1]TCE - ANEXO III - Preencher'!AB26="","",'[1]TCE - ANEXO III - Preencher'!AB26)</f>
        <v/>
      </c>
      <c r="AB20" s="14">
        <f t="shared" si="0"/>
        <v>648.81159090909091</v>
      </c>
    </row>
    <row r="21" spans="1:28" s="5" customFormat="1" x14ac:dyDescent="0.2">
      <c r="A21" s="17">
        <f>'[1]TCE - ANEXO III - Preencher'!B27</f>
        <v>10894988000567</v>
      </c>
      <c r="B21" s="9" t="str">
        <f>'[1]TCE - ANEXO III - Preencher'!C27</f>
        <v>UPAE ARRUDA</v>
      </c>
      <c r="C21" s="23">
        <v>7454</v>
      </c>
      <c r="D21" s="10" t="str">
        <f>'[1]TCE - ANEXO III - Preencher'!E27</f>
        <v>DANIELLE MENEZES DE LIMA</v>
      </c>
      <c r="E21" s="9" t="str">
        <f>'[1]TCE - ANEXO III - Preencher'!F27</f>
        <v>2 - Outros Profissionais da Saúde</v>
      </c>
      <c r="F21" s="11" t="str">
        <f>'[1]TCE - ANEXO III - Preencher'!G27</f>
        <v>2516-05</v>
      </c>
      <c r="G21" s="12">
        <f>IF('[1]TCE - ANEXO III - Preencher'!H27="","",'[1]TCE - ANEXO III - Preencher'!H27)</f>
        <v>44075</v>
      </c>
      <c r="H21" s="13">
        <f>'[1]TCE - ANEXO III - Preencher'!I27</f>
        <v>27.34</v>
      </c>
      <c r="I21" s="13">
        <f>'[1]TCE - ANEXO III - Preencher'!J27</f>
        <v>319.83000000000004</v>
      </c>
      <c r="J21" s="13">
        <f>'[1]TCE - ANEXO III - Preencher'!K27</f>
        <v>0</v>
      </c>
      <c r="K21" s="14">
        <f>'[1]TCE - ANEXO III - Preencher'!L27</f>
        <v>210</v>
      </c>
      <c r="L21" s="14">
        <f>'[1]TCE - ANEXO III - Preencher'!M27</f>
        <v>0</v>
      </c>
      <c r="M21" s="14">
        <f t="shared" si="1"/>
        <v>210</v>
      </c>
      <c r="N21" s="14">
        <f>'[1]TCE - ANEXO III - Preencher'!O27</f>
        <v>0</v>
      </c>
      <c r="O21" s="14">
        <f>'[1]TCE - ANEXO III - Preencher'!P27</f>
        <v>0</v>
      </c>
      <c r="P21" s="15">
        <f t="shared" si="2"/>
        <v>0</v>
      </c>
      <c r="Q21" s="14">
        <f>'[1]TCE - ANEXO III - Preencher'!R27</f>
        <v>343.06159090909091</v>
      </c>
      <c r="R21" s="14">
        <f>'[1]TCE - ANEXO III - Preencher'!S27</f>
        <v>151.56</v>
      </c>
      <c r="S21" s="15">
        <f t="shared" si="3"/>
        <v>191.50159090909091</v>
      </c>
      <c r="T21" s="14">
        <f>'[1]TCE - ANEXO III - Preencher'!U27</f>
        <v>0</v>
      </c>
      <c r="U21" s="14">
        <f>'[1]TCE - ANEXO III - Preencher'!V27</f>
        <v>0</v>
      </c>
      <c r="V21" s="15">
        <f t="shared" si="4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5"/>
        <v>0</v>
      </c>
      <c r="AA21" s="16" t="str">
        <f>IF('[1]TCE - ANEXO III - Preencher'!AB27="","",'[1]TCE - ANEXO III - Preencher'!AB27)</f>
        <v/>
      </c>
      <c r="AB21" s="14">
        <f t="shared" si="0"/>
        <v>748.67159090909104</v>
      </c>
    </row>
    <row r="22" spans="1:28" s="5" customFormat="1" x14ac:dyDescent="0.2">
      <c r="A22" s="17">
        <f>'[1]TCE - ANEXO III - Preencher'!B28</f>
        <v>10894988000567</v>
      </c>
      <c r="B22" s="9" t="str">
        <f>'[1]TCE - ANEXO III - Preencher'!C28</f>
        <v>UPAE ARRUDA</v>
      </c>
      <c r="C22" s="23">
        <v>9420</v>
      </c>
      <c r="D22" s="10" t="str">
        <f>'[1]TCE - ANEXO III - Preencher'!E28</f>
        <v>DEBORAH REGINA DE MORAES GARCIA</v>
      </c>
      <c r="E22" s="9" t="str">
        <f>'[1]TCE - ANEXO III - Preencher'!F28</f>
        <v>2 - Outros Profissionais da Saúde</v>
      </c>
      <c r="F22" s="11" t="str">
        <f>'[1]TCE - ANEXO III - Preencher'!G28</f>
        <v>2516-05</v>
      </c>
      <c r="G22" s="12">
        <f>IF('[1]TCE - ANEXO III - Preencher'!H28="","",'[1]TCE - ANEXO III - Preencher'!H28)</f>
        <v>44075</v>
      </c>
      <c r="H22" s="13">
        <f>'[1]TCE - ANEXO III - Preencher'!I28</f>
        <v>27.34</v>
      </c>
      <c r="I22" s="13">
        <f>'[1]TCE - ANEXO III - Preencher'!J28</f>
        <v>319.83000000000004</v>
      </c>
      <c r="J22" s="13">
        <f>'[1]TCE - ANEXO III - Preencher'!K28</f>
        <v>0</v>
      </c>
      <c r="K22" s="14">
        <f>'[1]TCE - ANEXO III - Preencher'!L28</f>
        <v>210</v>
      </c>
      <c r="L22" s="14">
        <f>'[1]TCE - ANEXO III - Preencher'!M28</f>
        <v>0</v>
      </c>
      <c r="M22" s="14">
        <f t="shared" si="1"/>
        <v>210</v>
      </c>
      <c r="N22" s="14">
        <f>'[1]TCE - ANEXO III - Preencher'!O28</f>
        <v>0</v>
      </c>
      <c r="O22" s="14">
        <f>'[1]TCE - ANEXO III - Preencher'!P28</f>
        <v>0</v>
      </c>
      <c r="P22" s="15">
        <f t="shared" si="2"/>
        <v>0</v>
      </c>
      <c r="Q22" s="14">
        <f>'[1]TCE - ANEXO III - Preencher'!R28</f>
        <v>0</v>
      </c>
      <c r="R22" s="14">
        <f>'[1]TCE - ANEXO III - Preencher'!S28</f>
        <v>0</v>
      </c>
      <c r="S22" s="15">
        <f t="shared" si="3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4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5"/>
        <v>0</v>
      </c>
      <c r="AA22" s="16" t="str">
        <f>IF('[1]TCE - ANEXO III - Preencher'!AB28="","",'[1]TCE - ANEXO III - Preencher'!AB28)</f>
        <v/>
      </c>
      <c r="AB22" s="14">
        <f t="shared" si="0"/>
        <v>557.17000000000007</v>
      </c>
    </row>
    <row r="23" spans="1:28" s="5" customFormat="1" x14ac:dyDescent="0.2">
      <c r="A23" s="17">
        <f>'[1]TCE - ANEXO III - Preencher'!B29</f>
        <v>10894988000567</v>
      </c>
      <c r="B23" s="9" t="str">
        <f>'[1]TCE - ANEXO III - Preencher'!C29</f>
        <v>UPAE ARRUDA</v>
      </c>
      <c r="C23" s="23">
        <v>491</v>
      </c>
      <c r="D23" s="10" t="str">
        <f>'[1]TCE - ANEXO III - Preencher'!E29</f>
        <v>DENIZE JOSE DOS SANTOS OLIVEIRA</v>
      </c>
      <c r="E23" s="9" t="str">
        <f>'[1]TCE - ANEXO III - Preencher'!F29</f>
        <v>2 - Outros Profissionais da Saúde</v>
      </c>
      <c r="F23" s="11" t="str">
        <f>'[1]TCE - ANEXO III - Preencher'!G29</f>
        <v>3222-05</v>
      </c>
      <c r="G23" s="12">
        <f>IF('[1]TCE - ANEXO III - Preencher'!H29="","",'[1]TCE - ANEXO III - Preencher'!H29)</f>
        <v>44075</v>
      </c>
      <c r="H23" s="13">
        <f>'[1]TCE - ANEXO III - Preencher'!I29</f>
        <v>6.55</v>
      </c>
      <c r="I23" s="13">
        <f>'[1]TCE - ANEXO III - Preencher'!J29</f>
        <v>96.289999999999992</v>
      </c>
      <c r="J23" s="13">
        <f>'[1]TCE - ANEXO III - Preencher'!K29</f>
        <v>0</v>
      </c>
      <c r="K23" s="14">
        <f>'[1]TCE - ANEXO III - Preencher'!L29</f>
        <v>110</v>
      </c>
      <c r="L23" s="14">
        <f>'[1]TCE - ANEXO III - Preencher'!M29</f>
        <v>0</v>
      </c>
      <c r="M23" s="14">
        <f t="shared" si="1"/>
        <v>110</v>
      </c>
      <c r="N23" s="14">
        <f>'[1]TCE - ANEXO III - Preencher'!O29</f>
        <v>0</v>
      </c>
      <c r="O23" s="14">
        <f>'[1]TCE - ANEXO III - Preencher'!P29</f>
        <v>0</v>
      </c>
      <c r="P23" s="15">
        <f t="shared" si="2"/>
        <v>0</v>
      </c>
      <c r="Q23" s="14">
        <f>'[1]TCE - ANEXO III - Preencher'!R29</f>
        <v>343.06159090909091</v>
      </c>
      <c r="R23" s="14">
        <f>'[1]TCE - ANEXO III - Preencher'!S29</f>
        <v>32.979999999999997</v>
      </c>
      <c r="S23" s="15">
        <f t="shared" si="3"/>
        <v>310.08159090909089</v>
      </c>
      <c r="T23" s="14">
        <f>'[1]TCE - ANEXO III - Preencher'!U29</f>
        <v>0</v>
      </c>
      <c r="U23" s="14">
        <f>'[1]TCE - ANEXO III - Preencher'!V29</f>
        <v>0</v>
      </c>
      <c r="V23" s="15">
        <f t="shared" si="4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5"/>
        <v>0</v>
      </c>
      <c r="AA23" s="16" t="str">
        <f>IF('[1]TCE - ANEXO III - Preencher'!AB29="","",'[1]TCE - ANEXO III - Preencher'!AB29)</f>
        <v/>
      </c>
      <c r="AB23" s="14">
        <f t="shared" si="0"/>
        <v>522.92159090909081</v>
      </c>
    </row>
    <row r="24" spans="1:28" s="5" customFormat="1" x14ac:dyDescent="0.2">
      <c r="A24" s="17">
        <f>'[1]TCE - ANEXO III - Preencher'!B30</f>
        <v>10894988000567</v>
      </c>
      <c r="B24" s="9" t="str">
        <f>'[1]TCE - ANEXO III - Preencher'!C30</f>
        <v>UPAE ARRUDA</v>
      </c>
      <c r="C24" s="23">
        <v>8451</v>
      </c>
      <c r="D24" s="10" t="str">
        <f>'[1]TCE - ANEXO III - Preencher'!E30</f>
        <v>EDECARLOS DA SILVA NASCIMENTO</v>
      </c>
      <c r="E24" s="9" t="str">
        <f>'[1]TCE - ANEXO III - Preencher'!F30</f>
        <v>3 - Administrativo</v>
      </c>
      <c r="F24" s="11" t="str">
        <f>'[1]TCE - ANEXO III - Preencher'!G30</f>
        <v>5143-20</v>
      </c>
      <c r="G24" s="12">
        <f>IF('[1]TCE - ANEXO III - Preencher'!H30="","",'[1]TCE - ANEXO III - Preencher'!H30)</f>
        <v>44075</v>
      </c>
      <c r="H24" s="13">
        <f>'[1]TCE - ANEXO III - Preencher'!I30</f>
        <v>12.54</v>
      </c>
      <c r="I24" s="13">
        <f>'[1]TCE - ANEXO III - Preencher'!J30</f>
        <v>142.13</v>
      </c>
      <c r="J24" s="13">
        <f>'[1]TCE - ANEXO III - Preencher'!K30</f>
        <v>0</v>
      </c>
      <c r="K24" s="14">
        <f>'[1]TCE - ANEXO III - Preencher'!L30</f>
        <v>210</v>
      </c>
      <c r="L24" s="14">
        <f>'[1]TCE - ANEXO III - Preencher'!M30</f>
        <v>0</v>
      </c>
      <c r="M24" s="14">
        <f t="shared" si="1"/>
        <v>210</v>
      </c>
      <c r="N24" s="14">
        <f>'[1]TCE - ANEXO III - Preencher'!O30</f>
        <v>0</v>
      </c>
      <c r="O24" s="14">
        <f>'[1]TCE - ANEXO III - Preencher'!P30</f>
        <v>0</v>
      </c>
      <c r="P24" s="15">
        <f t="shared" si="2"/>
        <v>0</v>
      </c>
      <c r="Q24" s="14">
        <f>'[1]TCE - ANEXO III - Preencher'!R30</f>
        <v>0</v>
      </c>
      <c r="R24" s="14">
        <f>'[1]TCE - ANEXO III - Preencher'!S30</f>
        <v>0</v>
      </c>
      <c r="S24" s="15">
        <f t="shared" si="3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4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5"/>
        <v>0</v>
      </c>
      <c r="AA24" s="16" t="str">
        <f>IF('[1]TCE - ANEXO III - Preencher'!AB30="","",'[1]TCE - ANEXO III - Preencher'!AB30)</f>
        <v/>
      </c>
      <c r="AB24" s="14">
        <f t="shared" si="0"/>
        <v>364.66999999999996</v>
      </c>
    </row>
    <row r="25" spans="1:28" s="5" customFormat="1" x14ac:dyDescent="0.2">
      <c r="A25" s="17">
        <f>'[1]TCE - ANEXO III - Preencher'!B31</f>
        <v>10894988000567</v>
      </c>
      <c r="B25" s="9" t="str">
        <f>'[1]TCE - ANEXO III - Preencher'!C31</f>
        <v>UPAE ARRUDA</v>
      </c>
      <c r="C25" s="23">
        <v>8437</v>
      </c>
      <c r="D25" s="10" t="str">
        <f>'[1]TCE - ANEXO III - Preencher'!E31</f>
        <v xml:space="preserve">EDLUCIA TENORIO CAMPOS </v>
      </c>
      <c r="E25" s="9" t="str">
        <f>'[1]TCE - ANEXO III - Preencher'!F31</f>
        <v>3 - Administrativo</v>
      </c>
      <c r="F25" s="11" t="str">
        <f>'[1]TCE - ANEXO III - Preencher'!G31</f>
        <v>4110-10</v>
      </c>
      <c r="G25" s="12">
        <f>IF('[1]TCE - ANEXO III - Preencher'!H31="","",'[1]TCE - ANEXO III - Preencher'!H31)</f>
        <v>44075</v>
      </c>
      <c r="H25" s="13">
        <f>'[1]TCE - ANEXO III - Preencher'!I31</f>
        <v>18.75</v>
      </c>
      <c r="I25" s="13">
        <f>'[1]TCE - ANEXO III - Preencher'!J31</f>
        <v>207.16</v>
      </c>
      <c r="J25" s="13">
        <f>'[1]TCE - ANEXO III - Preencher'!K31</f>
        <v>0</v>
      </c>
      <c r="K25" s="14">
        <f>'[1]TCE - ANEXO III - Preencher'!L31</f>
        <v>100</v>
      </c>
      <c r="L25" s="14">
        <f>'[1]TCE - ANEXO III - Preencher'!M31</f>
        <v>0</v>
      </c>
      <c r="M25" s="14">
        <f t="shared" si="1"/>
        <v>100</v>
      </c>
      <c r="N25" s="14">
        <f>'[1]TCE - ANEXO III - Preencher'!O31</f>
        <v>0</v>
      </c>
      <c r="O25" s="14">
        <f>'[1]TCE - ANEXO III - Preencher'!P31</f>
        <v>0</v>
      </c>
      <c r="P25" s="15">
        <f t="shared" si="2"/>
        <v>0</v>
      </c>
      <c r="Q25" s="14">
        <f>'[1]TCE - ANEXO III - Preencher'!R31</f>
        <v>0</v>
      </c>
      <c r="R25" s="14">
        <f>'[1]TCE - ANEXO III - Preencher'!S31</f>
        <v>0</v>
      </c>
      <c r="S25" s="15">
        <f t="shared" si="3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4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5"/>
        <v>0</v>
      </c>
      <c r="AA25" s="16" t="str">
        <f>IF('[1]TCE - ANEXO III - Preencher'!AB31="","",'[1]TCE - ANEXO III - Preencher'!AB31)</f>
        <v/>
      </c>
      <c r="AB25" s="14">
        <f t="shared" si="0"/>
        <v>325.90999999999997</v>
      </c>
    </row>
    <row r="26" spans="1:28" s="5" customFormat="1" x14ac:dyDescent="0.2">
      <c r="A26" s="17">
        <f>'[1]TCE - ANEXO III - Preencher'!B32</f>
        <v>10894988000567</v>
      </c>
      <c r="B26" s="9" t="str">
        <f>'[1]TCE - ANEXO III - Preencher'!C32</f>
        <v>UPAE ARRUDA</v>
      </c>
      <c r="C26" s="23">
        <v>4483</v>
      </c>
      <c r="D26" s="10" t="str">
        <f>'[1]TCE - ANEXO III - Preencher'!E32</f>
        <v>EDNILZA FERREIRA DA SILVA</v>
      </c>
      <c r="E26" s="9" t="str">
        <f>'[1]TCE - ANEXO III - Preencher'!F32</f>
        <v>3 - Administrativo</v>
      </c>
      <c r="F26" s="11" t="str">
        <f>'[1]TCE - ANEXO III - Preencher'!G32</f>
        <v>5143-20</v>
      </c>
      <c r="G26" s="12">
        <f>IF('[1]TCE - ANEXO III - Preencher'!H32="","",'[1]TCE - ANEXO III - Preencher'!H32)</f>
        <v>44075</v>
      </c>
      <c r="H26" s="13">
        <f>'[1]TCE - ANEXO III - Preencher'!I32</f>
        <v>14.63</v>
      </c>
      <c r="I26" s="13">
        <f>'[1]TCE - ANEXO III - Preencher'!J32</f>
        <v>158.85</v>
      </c>
      <c r="J26" s="13">
        <f>'[1]TCE - ANEXO III - Preencher'!K32</f>
        <v>0</v>
      </c>
      <c r="K26" s="14">
        <f>'[1]TCE - ANEXO III - Preencher'!L32</f>
        <v>210</v>
      </c>
      <c r="L26" s="14">
        <f>'[1]TCE - ANEXO III - Preencher'!M32</f>
        <v>0</v>
      </c>
      <c r="M26" s="14">
        <f t="shared" si="1"/>
        <v>210</v>
      </c>
      <c r="N26" s="14">
        <f>'[1]TCE - ANEXO III - Preencher'!O32</f>
        <v>0</v>
      </c>
      <c r="O26" s="14">
        <f>'[1]TCE - ANEXO III - Preencher'!P32</f>
        <v>0</v>
      </c>
      <c r="P26" s="15">
        <f t="shared" si="2"/>
        <v>0</v>
      </c>
      <c r="Q26" s="14">
        <f>'[1]TCE - ANEXO III - Preencher'!R32</f>
        <v>0</v>
      </c>
      <c r="R26" s="14">
        <f>'[1]TCE - ANEXO III - Preencher'!S32</f>
        <v>62.7</v>
      </c>
      <c r="S26" s="15">
        <f t="shared" si="3"/>
        <v>-62.7</v>
      </c>
      <c r="T26" s="14">
        <f>'[1]TCE - ANEXO III - Preencher'!U32</f>
        <v>64</v>
      </c>
      <c r="U26" s="14">
        <f>'[1]TCE - ANEXO III - Preencher'!V32</f>
        <v>0</v>
      </c>
      <c r="V26" s="15">
        <f t="shared" si="4"/>
        <v>64</v>
      </c>
      <c r="W26" s="16" t="str">
        <f>IF('[1]TCE - ANEXO III - Preencher'!X32="","",'[1]TCE - ANEXO III - Preencher'!X32)</f>
        <v>AUXILIO CRECHE</v>
      </c>
      <c r="X26" s="14">
        <f>'[1]TCE - ANEXO III - Preencher'!Y32</f>
        <v>0</v>
      </c>
      <c r="Y26" s="14">
        <f>'[1]TCE - ANEXO III - Preencher'!Z32</f>
        <v>0</v>
      </c>
      <c r="Z26" s="15">
        <f t="shared" si="5"/>
        <v>0</v>
      </c>
      <c r="AA26" s="16" t="str">
        <f>IF('[1]TCE - ANEXO III - Preencher'!AB32="","",'[1]TCE - ANEXO III - Preencher'!AB32)</f>
        <v/>
      </c>
      <c r="AB26" s="14">
        <f t="shared" si="0"/>
        <v>384.78000000000003</v>
      </c>
    </row>
    <row r="27" spans="1:28" s="5" customFormat="1" x14ac:dyDescent="0.2">
      <c r="A27" s="17">
        <f>'[1]TCE - ANEXO III - Preencher'!B33</f>
        <v>10894988000567</v>
      </c>
      <c r="B27" s="9" t="str">
        <f>'[1]TCE - ANEXO III - Preencher'!C33</f>
        <v>UPAE ARRUDA</v>
      </c>
      <c r="C27" s="23">
        <v>1453</v>
      </c>
      <c r="D27" s="10" t="str">
        <f>'[1]TCE - ANEXO III - Preencher'!E33</f>
        <v>ELAINE CRISTINA DE LIMA QUIRINO CABRAL</v>
      </c>
      <c r="E27" s="9" t="str">
        <f>'[1]TCE - ANEXO III - Preencher'!F33</f>
        <v>2 - Outros Profissionais da Saúde</v>
      </c>
      <c r="F27" s="11" t="str">
        <f>'[1]TCE - ANEXO III - Preencher'!G33</f>
        <v>3222-05</v>
      </c>
      <c r="G27" s="12">
        <f>IF('[1]TCE - ANEXO III - Preencher'!H33="","",'[1]TCE - ANEXO III - Preencher'!H33)</f>
        <v>44075</v>
      </c>
      <c r="H27" s="13">
        <f>'[1]TCE - ANEXO III - Preencher'!I33</f>
        <v>15.18</v>
      </c>
      <c r="I27" s="13">
        <f>'[1]TCE - ANEXO III - Preencher'!J33</f>
        <v>154.35</v>
      </c>
      <c r="J27" s="13">
        <f>'[1]TCE - ANEXO III - Preencher'!K33</f>
        <v>0</v>
      </c>
      <c r="K27" s="14">
        <f>'[1]TCE - ANEXO III - Preencher'!L33</f>
        <v>210</v>
      </c>
      <c r="L27" s="14">
        <f>'[1]TCE - ANEXO III - Preencher'!M33</f>
        <v>0</v>
      </c>
      <c r="M27" s="14">
        <f t="shared" si="1"/>
        <v>210</v>
      </c>
      <c r="N27" s="14">
        <f>'[1]TCE - ANEXO III - Preencher'!O33</f>
        <v>0</v>
      </c>
      <c r="O27" s="14">
        <f>'[1]TCE - ANEXO III - Preencher'!P33</f>
        <v>0</v>
      </c>
      <c r="P27" s="15">
        <f t="shared" si="2"/>
        <v>0</v>
      </c>
      <c r="Q27" s="14">
        <f>'[1]TCE - ANEXO III - Preencher'!R33</f>
        <v>0</v>
      </c>
      <c r="R27" s="14">
        <f>'[1]TCE - ANEXO III - Preencher'!S33</f>
        <v>65.95</v>
      </c>
      <c r="S27" s="15">
        <f t="shared" si="3"/>
        <v>-65.95</v>
      </c>
      <c r="T27" s="14">
        <f>'[1]TCE - ANEXO III - Preencher'!U33</f>
        <v>0</v>
      </c>
      <c r="U27" s="14">
        <f>'[1]TCE - ANEXO III - Preencher'!V33</f>
        <v>0</v>
      </c>
      <c r="V27" s="15">
        <f t="shared" si="4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5"/>
        <v>0</v>
      </c>
      <c r="AA27" s="16" t="str">
        <f>IF('[1]TCE - ANEXO III - Preencher'!AB33="","",'[1]TCE - ANEXO III - Preencher'!AB33)</f>
        <v/>
      </c>
      <c r="AB27" s="14">
        <f t="shared" si="0"/>
        <v>313.58</v>
      </c>
    </row>
    <row r="28" spans="1:28" s="5" customFormat="1" x14ac:dyDescent="0.2">
      <c r="A28" s="17">
        <f>'[1]TCE - ANEXO III - Preencher'!B34</f>
        <v>10894988000567</v>
      </c>
      <c r="B28" s="9" t="str">
        <f>'[1]TCE - ANEXO III - Preencher'!C34</f>
        <v>UPAE ARRUDA</v>
      </c>
      <c r="C28" s="23">
        <v>8407</v>
      </c>
      <c r="D28" s="10" t="str">
        <f>'[1]TCE - ANEXO III - Preencher'!E34</f>
        <v>ELANNY DE KASSIA BATISTA CRUZ</v>
      </c>
      <c r="E28" s="9" t="str">
        <f>'[1]TCE - ANEXO III - Preencher'!F34</f>
        <v>3 - Administrativo</v>
      </c>
      <c r="F28" s="11" t="str">
        <f>'[1]TCE - ANEXO III - Preencher'!G34</f>
        <v>4110-05</v>
      </c>
      <c r="G28" s="12">
        <f>IF('[1]TCE - ANEXO III - Preencher'!H34="","",'[1]TCE - ANEXO III - Preencher'!H34)</f>
        <v>44075</v>
      </c>
      <c r="H28" s="13">
        <f>'[1]TCE - ANEXO III - Preencher'!I34</f>
        <v>10.45</v>
      </c>
      <c r="I28" s="13">
        <f>'[1]TCE - ANEXO III - Preencher'!J34</f>
        <v>125.41</v>
      </c>
      <c r="J28" s="13">
        <f>'[1]TCE - ANEXO III - Preencher'!K34</f>
        <v>0</v>
      </c>
      <c r="K28" s="14">
        <f>'[1]TCE - ANEXO III - Preencher'!L34</f>
        <v>210</v>
      </c>
      <c r="L28" s="14">
        <f>'[1]TCE - ANEXO III - Preencher'!M34</f>
        <v>0</v>
      </c>
      <c r="M28" s="14">
        <f t="shared" si="1"/>
        <v>210</v>
      </c>
      <c r="N28" s="14">
        <f>'[1]TCE - ANEXO III - Preencher'!O34</f>
        <v>0</v>
      </c>
      <c r="O28" s="14">
        <f>'[1]TCE - ANEXO III - Preencher'!P34</f>
        <v>0</v>
      </c>
      <c r="P28" s="15">
        <f t="shared" si="2"/>
        <v>0</v>
      </c>
      <c r="Q28" s="14">
        <f>'[1]TCE - ANEXO III - Preencher'!R34</f>
        <v>0</v>
      </c>
      <c r="R28" s="14">
        <f>'[1]TCE - ANEXO III - Preencher'!S34</f>
        <v>0</v>
      </c>
      <c r="S28" s="15">
        <f t="shared" si="3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4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5"/>
        <v>0</v>
      </c>
      <c r="AA28" s="16" t="str">
        <f>IF('[1]TCE - ANEXO III - Preencher'!AB34="","",'[1]TCE - ANEXO III - Preencher'!AB34)</f>
        <v/>
      </c>
      <c r="AB28" s="14">
        <f t="shared" si="0"/>
        <v>345.86</v>
      </c>
    </row>
    <row r="29" spans="1:28" s="5" customFormat="1" x14ac:dyDescent="0.2">
      <c r="A29" s="17">
        <f>'[1]TCE - ANEXO III - Preencher'!B35</f>
        <v>10894988000567</v>
      </c>
      <c r="B29" s="9" t="str">
        <f>'[1]TCE - ANEXO III - Preencher'!C35</f>
        <v>UPAE ARRUDA</v>
      </c>
      <c r="C29" s="23">
        <v>3422</v>
      </c>
      <c r="D29" s="10" t="str">
        <f>'[1]TCE - ANEXO III - Preencher'!E35</f>
        <v>ELIANE MARIA DA SILVA ROCHA</v>
      </c>
      <c r="E29" s="9" t="str">
        <f>'[1]TCE - ANEXO III - Preencher'!F35</f>
        <v>2 - Outros Profissionais da Saúde</v>
      </c>
      <c r="F29" s="11" t="str">
        <f>'[1]TCE - ANEXO III - Preencher'!G35</f>
        <v>3222-05</v>
      </c>
      <c r="G29" s="12">
        <f>IF('[1]TCE - ANEXO III - Preencher'!H35="","",'[1]TCE - ANEXO III - Preencher'!H35)</f>
        <v>44075</v>
      </c>
      <c r="H29" s="13">
        <f>'[1]TCE - ANEXO III - Preencher'!I35</f>
        <v>13.08</v>
      </c>
      <c r="I29" s="13">
        <f>'[1]TCE - ANEXO III - Preencher'!J35</f>
        <v>148.61000000000001</v>
      </c>
      <c r="J29" s="13">
        <f>'[1]TCE - ANEXO III - Preencher'!K35</f>
        <v>0</v>
      </c>
      <c r="K29" s="14">
        <f>'[1]TCE - ANEXO III - Preencher'!L35</f>
        <v>210</v>
      </c>
      <c r="L29" s="14">
        <f>'[1]TCE - ANEXO III - Preencher'!M35</f>
        <v>0</v>
      </c>
      <c r="M29" s="14">
        <f t="shared" si="1"/>
        <v>210</v>
      </c>
      <c r="N29" s="14">
        <f>'[1]TCE - ANEXO III - Preencher'!O35</f>
        <v>0</v>
      </c>
      <c r="O29" s="14">
        <f>'[1]TCE - ANEXO III - Preencher'!P35</f>
        <v>0</v>
      </c>
      <c r="P29" s="15">
        <f t="shared" si="2"/>
        <v>0</v>
      </c>
      <c r="Q29" s="14">
        <f>'[1]TCE - ANEXO III - Preencher'!R35</f>
        <v>343.06159090909091</v>
      </c>
      <c r="R29" s="14">
        <f>'[1]TCE - ANEXO III - Preencher'!S35</f>
        <v>65.95</v>
      </c>
      <c r="S29" s="15">
        <f t="shared" si="3"/>
        <v>277.11159090909092</v>
      </c>
      <c r="T29" s="14">
        <f>'[1]TCE - ANEXO III - Preencher'!U35</f>
        <v>64</v>
      </c>
      <c r="U29" s="14">
        <f>'[1]TCE - ANEXO III - Preencher'!V35</f>
        <v>0</v>
      </c>
      <c r="V29" s="15">
        <f t="shared" si="4"/>
        <v>64</v>
      </c>
      <c r="W29" s="16" t="str">
        <f>IF('[1]TCE - ANEXO III - Preencher'!X35="","",'[1]TCE - ANEXO III - Preencher'!X35)</f>
        <v>AUXILIO CRECHE</v>
      </c>
      <c r="X29" s="14">
        <f>'[1]TCE - ANEXO III - Preencher'!Y35</f>
        <v>0</v>
      </c>
      <c r="Y29" s="14">
        <f>'[1]TCE - ANEXO III - Preencher'!Z35</f>
        <v>0</v>
      </c>
      <c r="Z29" s="15">
        <f t="shared" si="5"/>
        <v>0</v>
      </c>
      <c r="AA29" s="16" t="str">
        <f>IF('[1]TCE - ANEXO III - Preencher'!AB35="","",'[1]TCE - ANEXO III - Preencher'!AB35)</f>
        <v/>
      </c>
      <c r="AB29" s="14">
        <f t="shared" si="0"/>
        <v>712.80159090909092</v>
      </c>
    </row>
    <row r="30" spans="1:28" s="5" customFormat="1" x14ac:dyDescent="0.2">
      <c r="A30" s="17">
        <f>'[1]TCE - ANEXO III - Preencher'!B36</f>
        <v>10894988000567</v>
      </c>
      <c r="B30" s="9" t="str">
        <f>'[1]TCE - ANEXO III - Preencher'!C36</f>
        <v>UPAE ARRUDA</v>
      </c>
      <c r="C30" s="23">
        <v>4402</v>
      </c>
      <c r="D30" s="10" t="str">
        <f>'[1]TCE - ANEXO III - Preencher'!E36</f>
        <v>FABIO ANDRADE DA SILVA MENDONÇA</v>
      </c>
      <c r="E30" s="9" t="str">
        <f>'[1]TCE - ANEXO III - Preencher'!F36</f>
        <v>3 - Administrativo</v>
      </c>
      <c r="F30" s="11" t="str">
        <f>'[1]TCE - ANEXO III - Preencher'!G36</f>
        <v>3132-20</v>
      </c>
      <c r="G30" s="12">
        <f>IF('[1]TCE - ANEXO III - Preencher'!H36="","",'[1]TCE - ANEXO III - Preencher'!H36)</f>
        <v>44075</v>
      </c>
      <c r="H30" s="13">
        <f>'[1]TCE - ANEXO III - Preencher'!I36</f>
        <v>8.09</v>
      </c>
      <c r="I30" s="13">
        <f>'[1]TCE - ANEXO III - Preencher'!J36</f>
        <v>64.78</v>
      </c>
      <c r="J30" s="13">
        <f>'[1]TCE - ANEXO III - Preencher'!K36</f>
        <v>0</v>
      </c>
      <c r="K30" s="14">
        <f>'[1]TCE - ANEXO III - Preencher'!L36</f>
        <v>130</v>
      </c>
      <c r="L30" s="14">
        <f>'[1]TCE - ANEXO III - Preencher'!M36</f>
        <v>0</v>
      </c>
      <c r="M30" s="14">
        <f t="shared" si="1"/>
        <v>130</v>
      </c>
      <c r="N30" s="14">
        <f>'[1]TCE - ANEXO III - Preencher'!O36</f>
        <v>0</v>
      </c>
      <c r="O30" s="14">
        <f>'[1]TCE - ANEXO III - Preencher'!P36</f>
        <v>0</v>
      </c>
      <c r="P30" s="15">
        <f t="shared" si="2"/>
        <v>0</v>
      </c>
      <c r="Q30" s="14">
        <f>'[1]TCE - ANEXO III - Preencher'!R36</f>
        <v>0</v>
      </c>
      <c r="R30" s="14">
        <f>'[1]TCE - ANEXO III - Preencher'!S36</f>
        <v>0</v>
      </c>
      <c r="S30" s="15">
        <f t="shared" si="3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4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5"/>
        <v>0</v>
      </c>
      <c r="AA30" s="16" t="str">
        <f>IF('[1]TCE - ANEXO III - Preencher'!AB36="","",'[1]TCE - ANEXO III - Preencher'!AB36)</f>
        <v/>
      </c>
      <c r="AB30" s="14">
        <f t="shared" si="0"/>
        <v>202.87</v>
      </c>
    </row>
    <row r="31" spans="1:28" s="5" customFormat="1" x14ac:dyDescent="0.2">
      <c r="A31" s="17">
        <f>'[1]TCE - ANEXO III - Preencher'!B37</f>
        <v>10894988000567</v>
      </c>
      <c r="B31" s="9" t="str">
        <f>'[1]TCE - ANEXO III - Preencher'!C37</f>
        <v>UPAE ARRUDA</v>
      </c>
      <c r="C31" s="23">
        <v>4453</v>
      </c>
      <c r="D31" s="10" t="str">
        <f>'[1]TCE - ANEXO III - Preencher'!E37</f>
        <v>FERNANDO LUIZ FIRMINO</v>
      </c>
      <c r="E31" s="9" t="str">
        <f>'[1]TCE - ANEXO III - Preencher'!F37</f>
        <v>3 - Administrativo</v>
      </c>
      <c r="F31" s="11" t="str">
        <f>'[1]TCE - ANEXO III - Preencher'!G37</f>
        <v>5143-20</v>
      </c>
      <c r="G31" s="12">
        <f>IF('[1]TCE - ANEXO III - Preencher'!H37="","",'[1]TCE - ANEXO III - Preencher'!H37)</f>
        <v>44075</v>
      </c>
      <c r="H31" s="13">
        <f>'[1]TCE - ANEXO III - Preencher'!I37</f>
        <v>14.64</v>
      </c>
      <c r="I31" s="13">
        <f>'[1]TCE - ANEXO III - Preencher'!J37</f>
        <v>144.91</v>
      </c>
      <c r="J31" s="13">
        <f>'[1]TCE - ANEXO III - Preencher'!K37</f>
        <v>0</v>
      </c>
      <c r="K31" s="14">
        <f>'[1]TCE - ANEXO III - Preencher'!L37</f>
        <v>210</v>
      </c>
      <c r="L31" s="14">
        <f>'[1]TCE - ANEXO III - Preencher'!M37</f>
        <v>0</v>
      </c>
      <c r="M31" s="14">
        <f t="shared" si="1"/>
        <v>210</v>
      </c>
      <c r="N31" s="14">
        <f>'[1]TCE - ANEXO III - Preencher'!O37</f>
        <v>0</v>
      </c>
      <c r="O31" s="14">
        <f>'[1]TCE - ANEXO III - Preencher'!P37</f>
        <v>0</v>
      </c>
      <c r="P31" s="15">
        <f t="shared" si="2"/>
        <v>0</v>
      </c>
      <c r="Q31" s="14">
        <f>'[1]TCE - ANEXO III - Preencher'!R37</f>
        <v>0</v>
      </c>
      <c r="R31" s="14">
        <f>'[1]TCE - ANEXO III - Preencher'!S37</f>
        <v>0</v>
      </c>
      <c r="S31" s="15">
        <f t="shared" si="3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4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5"/>
        <v>0</v>
      </c>
      <c r="AA31" s="16" t="str">
        <f>IF('[1]TCE - ANEXO III - Preencher'!AB37="","",'[1]TCE - ANEXO III - Preencher'!AB37)</f>
        <v/>
      </c>
      <c r="AB31" s="14">
        <f t="shared" si="0"/>
        <v>369.55</v>
      </c>
    </row>
    <row r="32" spans="1:28" s="5" customFormat="1" x14ac:dyDescent="0.2">
      <c r="A32" s="17">
        <f>'[1]TCE - ANEXO III - Preencher'!B38</f>
        <v>10894988000567</v>
      </c>
      <c r="B32" s="9" t="str">
        <f>'[1]TCE - ANEXO III - Preencher'!C38</f>
        <v>UPAE ARRUDA</v>
      </c>
      <c r="C32" s="23">
        <v>1300</v>
      </c>
      <c r="D32" s="10" t="str">
        <f>'[1]TCE - ANEXO III - Preencher'!E38</f>
        <v>FILIPE COSTA LEANDRO BITU</v>
      </c>
      <c r="E32" s="9" t="str">
        <f>'[1]TCE - ANEXO III - Preencher'!F38</f>
        <v>3 - Administrativo</v>
      </c>
      <c r="F32" s="11" t="str">
        <f>'[1]TCE - ANEXO III - Preencher'!G38</f>
        <v>1210-05</v>
      </c>
      <c r="G32" s="12">
        <f>IF('[1]TCE - ANEXO III - Preencher'!H38="","",'[1]TCE - ANEXO III - Preencher'!H38)</f>
        <v>44075</v>
      </c>
      <c r="H32" s="13">
        <f>'[1]TCE - ANEXO III - Preencher'!I38</f>
        <v>87.39</v>
      </c>
      <c r="I32" s="13">
        <f>'[1]TCE - ANEXO III - Preencher'!J38</f>
        <v>910.19999999999993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1"/>
        <v>0</v>
      </c>
      <c r="N32" s="14">
        <f>'[1]TCE - ANEXO III - Preencher'!O38</f>
        <v>0</v>
      </c>
      <c r="O32" s="14">
        <f>'[1]TCE - ANEXO III - Preencher'!P38</f>
        <v>0</v>
      </c>
      <c r="P32" s="15">
        <f t="shared" si="2"/>
        <v>0</v>
      </c>
      <c r="Q32" s="14">
        <f>'[1]TCE - ANEXO III - Preencher'!R38</f>
        <v>0</v>
      </c>
      <c r="R32" s="14">
        <f>'[1]TCE - ANEXO III - Preencher'!S38</f>
        <v>0</v>
      </c>
      <c r="S32" s="15">
        <f t="shared" si="3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4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5"/>
        <v>0</v>
      </c>
      <c r="AA32" s="16" t="str">
        <f>IF('[1]TCE - ANEXO III - Preencher'!AB38="","",'[1]TCE - ANEXO III - Preencher'!AB38)</f>
        <v/>
      </c>
      <c r="AB32" s="14">
        <f t="shared" si="0"/>
        <v>997.58999999999992</v>
      </c>
    </row>
    <row r="33" spans="1:28" s="5" customFormat="1" x14ac:dyDescent="0.2">
      <c r="A33" s="17">
        <f>'[1]TCE - ANEXO III - Preencher'!B39</f>
        <v>10894988000567</v>
      </c>
      <c r="B33" s="9" t="str">
        <f>'[1]TCE - ANEXO III - Preencher'!C39</f>
        <v>UPAE ARRUDA</v>
      </c>
      <c r="C33" s="23">
        <v>9410</v>
      </c>
      <c r="D33" s="10" t="str">
        <f>'[1]TCE - ANEXO III - Preencher'!E39</f>
        <v>FLAVIO BATISTA DA SILVA</v>
      </c>
      <c r="E33" s="9" t="str">
        <f>'[1]TCE - ANEXO III - Preencher'!F39</f>
        <v>3 - Administrativo</v>
      </c>
      <c r="F33" s="11" t="str">
        <f>'[1]TCE - ANEXO III - Preencher'!G39</f>
        <v>4110-10</v>
      </c>
      <c r="G33" s="12">
        <f>IF('[1]TCE - ANEXO III - Preencher'!H39="","",'[1]TCE - ANEXO III - Preencher'!H39)</f>
        <v>44075</v>
      </c>
      <c r="H33" s="13">
        <f>'[1]TCE - ANEXO III - Preencher'!I39</f>
        <v>14.28</v>
      </c>
      <c r="I33" s="13">
        <f>'[1]TCE - ANEXO III - Preencher'!J39</f>
        <v>171.47</v>
      </c>
      <c r="J33" s="13">
        <f>'[1]TCE - ANEXO III - Preencher'!K39</f>
        <v>0</v>
      </c>
      <c r="K33" s="14">
        <f>'[1]TCE - ANEXO III - Preencher'!L39</f>
        <v>210</v>
      </c>
      <c r="L33" s="14">
        <f>'[1]TCE - ANEXO III - Preencher'!M39</f>
        <v>0</v>
      </c>
      <c r="M33" s="14">
        <f t="shared" si="1"/>
        <v>210</v>
      </c>
      <c r="N33" s="14">
        <f>'[1]TCE - ANEXO III - Preencher'!O39</f>
        <v>0</v>
      </c>
      <c r="O33" s="14">
        <f>'[1]TCE - ANEXO III - Preencher'!P39</f>
        <v>0</v>
      </c>
      <c r="P33" s="15">
        <f t="shared" si="2"/>
        <v>0</v>
      </c>
      <c r="Q33" s="14">
        <f>'[1]TCE - ANEXO III - Preencher'!R39</f>
        <v>259.06159090909091</v>
      </c>
      <c r="R33" s="14">
        <f>'[1]TCE - ANEXO III - Preencher'!S39</f>
        <v>85.74</v>
      </c>
      <c r="S33" s="15">
        <f t="shared" si="3"/>
        <v>173.3215909090909</v>
      </c>
      <c r="T33" s="14">
        <f>'[1]TCE - ANEXO III - Preencher'!U39</f>
        <v>0</v>
      </c>
      <c r="U33" s="14">
        <f>'[1]TCE - ANEXO III - Preencher'!V39</f>
        <v>0</v>
      </c>
      <c r="V33" s="15">
        <f t="shared" si="4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5"/>
        <v>0</v>
      </c>
      <c r="AA33" s="16" t="str">
        <f>IF('[1]TCE - ANEXO III - Preencher'!AB39="","",'[1]TCE - ANEXO III - Preencher'!AB39)</f>
        <v/>
      </c>
      <c r="AB33" s="14">
        <f t="shared" si="0"/>
        <v>569.0715909090909</v>
      </c>
    </row>
    <row r="34" spans="1:28" s="5" customFormat="1" x14ac:dyDescent="0.2">
      <c r="A34" s="17">
        <f>'[1]TCE - ANEXO III - Preencher'!B40</f>
        <v>10894988000567</v>
      </c>
      <c r="B34" s="9" t="str">
        <f>'[1]TCE - ANEXO III - Preencher'!C40</f>
        <v>UPAE ARRUDA</v>
      </c>
      <c r="C34" s="23">
        <v>6413</v>
      </c>
      <c r="D34" s="10" t="str">
        <f>'[1]TCE - ANEXO III - Preencher'!E40</f>
        <v>GENILDO FRANCISCO DA SILVA</v>
      </c>
      <c r="E34" s="9" t="str">
        <f>'[1]TCE - ANEXO III - Preencher'!F40</f>
        <v>3 - Administrativo</v>
      </c>
      <c r="F34" s="11" t="str">
        <f>'[1]TCE - ANEXO III - Preencher'!G40</f>
        <v>4110-05</v>
      </c>
      <c r="G34" s="12">
        <f>IF('[1]TCE - ANEXO III - Preencher'!H40="","",'[1]TCE - ANEXO III - Preencher'!H40)</f>
        <v>44075</v>
      </c>
      <c r="H34" s="13">
        <f>'[1]TCE - ANEXO III - Preencher'!I40</f>
        <v>12.54</v>
      </c>
      <c r="I34" s="13">
        <f>'[1]TCE - ANEXO III - Preencher'!J40</f>
        <v>142.13</v>
      </c>
      <c r="J34" s="13">
        <f>'[1]TCE - ANEXO III - Preencher'!K40</f>
        <v>0</v>
      </c>
      <c r="K34" s="14">
        <f>'[1]TCE - ANEXO III - Preencher'!L40</f>
        <v>210</v>
      </c>
      <c r="L34" s="14">
        <f>'[1]TCE - ANEXO III - Preencher'!M40</f>
        <v>0</v>
      </c>
      <c r="M34" s="14">
        <f t="shared" si="1"/>
        <v>210</v>
      </c>
      <c r="N34" s="14">
        <f>'[1]TCE - ANEXO III - Preencher'!O40</f>
        <v>0</v>
      </c>
      <c r="O34" s="14">
        <f>'[1]TCE - ANEXO III - Preencher'!P40</f>
        <v>0</v>
      </c>
      <c r="P34" s="15">
        <f t="shared" si="2"/>
        <v>0</v>
      </c>
      <c r="Q34" s="14">
        <f>'[1]TCE - ANEXO III - Preencher'!R40</f>
        <v>285.46159090909089</v>
      </c>
      <c r="R34" s="14">
        <f>'[1]TCE - ANEXO III - Preencher'!S40</f>
        <v>62.7</v>
      </c>
      <c r="S34" s="15">
        <f t="shared" si="3"/>
        <v>222.7615909090909</v>
      </c>
      <c r="T34" s="14">
        <f>'[1]TCE - ANEXO III - Preencher'!U40</f>
        <v>0</v>
      </c>
      <c r="U34" s="14">
        <f>'[1]TCE - ANEXO III - Preencher'!V40</f>
        <v>0</v>
      </c>
      <c r="V34" s="15">
        <f t="shared" si="4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5"/>
        <v>0</v>
      </c>
      <c r="AA34" s="16" t="str">
        <f>IF('[1]TCE - ANEXO III - Preencher'!AB40="","",'[1]TCE - ANEXO III - Preencher'!AB40)</f>
        <v/>
      </c>
      <c r="AB34" s="14">
        <f t="shared" si="0"/>
        <v>587.4315909090908</v>
      </c>
    </row>
    <row r="35" spans="1:28" s="5" customFormat="1" x14ac:dyDescent="0.2">
      <c r="A35" s="17">
        <f>'[1]TCE - ANEXO III - Preencher'!B41</f>
        <v>10894988000567</v>
      </c>
      <c r="B35" s="9" t="str">
        <f>'[1]TCE - ANEXO III - Preencher'!C41</f>
        <v>UPAE ARRUDA</v>
      </c>
      <c r="C35" s="23">
        <v>444</v>
      </c>
      <c r="D35" s="10" t="str">
        <f>'[1]TCE - ANEXO III - Preencher'!E41</f>
        <v>GILKA MARIA DA SILVA PAIVA</v>
      </c>
      <c r="E35" s="9" t="str">
        <f>'[1]TCE - ANEXO III - Preencher'!F41</f>
        <v>2 - Outros Profissionais da Saúde</v>
      </c>
      <c r="F35" s="11" t="str">
        <f>'[1]TCE - ANEXO III - Preencher'!G41</f>
        <v>2234-05</v>
      </c>
      <c r="G35" s="12">
        <f>IF('[1]TCE - ANEXO III - Preencher'!H41="","",'[1]TCE - ANEXO III - Preencher'!H41)</f>
        <v>44075</v>
      </c>
      <c r="H35" s="13">
        <f>'[1]TCE - ANEXO III - Preencher'!I41</f>
        <v>37.79</v>
      </c>
      <c r="I35" s="13">
        <f>'[1]TCE - ANEXO III - Preencher'!J41</f>
        <v>302.27</v>
      </c>
      <c r="J35" s="13">
        <f>'[1]TCE - ANEXO III - Preencher'!K41</f>
        <v>0</v>
      </c>
      <c r="K35" s="14">
        <f>'[1]TCE - ANEXO III - Preencher'!L41</f>
        <v>385.56</v>
      </c>
      <c r="L35" s="14">
        <f>'[1]TCE - ANEXO III - Preencher'!M41</f>
        <v>0</v>
      </c>
      <c r="M35" s="14">
        <f t="shared" si="1"/>
        <v>385.56</v>
      </c>
      <c r="N35" s="14">
        <f>'[1]TCE - ANEXO III - Preencher'!O41</f>
        <v>0</v>
      </c>
      <c r="O35" s="14">
        <f>'[1]TCE - ANEXO III - Preencher'!P41</f>
        <v>0</v>
      </c>
      <c r="P35" s="15">
        <f t="shared" si="2"/>
        <v>0</v>
      </c>
      <c r="Q35" s="14">
        <f>'[1]TCE - ANEXO III - Preencher'!R41</f>
        <v>0</v>
      </c>
      <c r="R35" s="14">
        <f>'[1]TCE - ANEXO III - Preencher'!S41</f>
        <v>0</v>
      </c>
      <c r="S35" s="15">
        <f t="shared" si="3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4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5"/>
        <v>0</v>
      </c>
      <c r="AA35" s="16" t="str">
        <f>IF('[1]TCE - ANEXO III - Preencher'!AB41="","",'[1]TCE - ANEXO III - Preencher'!AB41)</f>
        <v/>
      </c>
      <c r="AB35" s="14">
        <f t="shared" si="0"/>
        <v>725.62</v>
      </c>
    </row>
    <row r="36" spans="1:28" s="5" customFormat="1" x14ac:dyDescent="0.2">
      <c r="A36" s="17">
        <f>'[1]TCE - ANEXO III - Preencher'!B42</f>
        <v>10894988000567</v>
      </c>
      <c r="B36" s="9" t="str">
        <f>'[1]TCE - ANEXO III - Preencher'!C42</f>
        <v>UPAE ARRUDA</v>
      </c>
      <c r="C36" s="23">
        <v>8471</v>
      </c>
      <c r="D36" s="10" t="str">
        <f>'[1]TCE - ANEXO III - Preencher'!E42</f>
        <v>GISELLE DE FRANÇA CARVALHO</v>
      </c>
      <c r="E36" s="9" t="str">
        <f>'[1]TCE - ANEXO III - Preencher'!F42</f>
        <v>2 - Outros Profissionais da Saúde</v>
      </c>
      <c r="F36" s="11" t="str">
        <f>'[1]TCE - ANEXO III - Preencher'!G42</f>
        <v>3222-05</v>
      </c>
      <c r="G36" s="12">
        <f>IF('[1]TCE - ANEXO III - Preencher'!H42="","",'[1]TCE - ANEXO III - Preencher'!H42)</f>
        <v>44075</v>
      </c>
      <c r="H36" s="13">
        <f>'[1]TCE - ANEXO III - Preencher'!I42</f>
        <v>12.64</v>
      </c>
      <c r="I36" s="13">
        <f>'[1]TCE - ANEXO III - Preencher'!J42</f>
        <v>145.13</v>
      </c>
      <c r="J36" s="13">
        <f>'[1]TCE - ANEXO III - Preencher'!K42</f>
        <v>0</v>
      </c>
      <c r="K36" s="14">
        <f>'[1]TCE - ANEXO III - Preencher'!L42</f>
        <v>200</v>
      </c>
      <c r="L36" s="14">
        <f>'[1]TCE - ANEXO III - Preencher'!M42</f>
        <v>0</v>
      </c>
      <c r="M36" s="14">
        <f t="shared" si="1"/>
        <v>200</v>
      </c>
      <c r="N36" s="14">
        <f>'[1]TCE - ANEXO III - Preencher'!O42</f>
        <v>0</v>
      </c>
      <c r="O36" s="14">
        <f>'[1]TCE - ANEXO III - Preencher'!P42</f>
        <v>0</v>
      </c>
      <c r="P36" s="15">
        <f t="shared" si="2"/>
        <v>0</v>
      </c>
      <c r="Q36" s="14">
        <f>'[1]TCE - ANEXO III - Preencher'!R42</f>
        <v>198.46159090909092</v>
      </c>
      <c r="R36" s="14">
        <f>'[1]TCE - ANEXO III - Preencher'!S42</f>
        <v>63.75</v>
      </c>
      <c r="S36" s="15">
        <f t="shared" si="3"/>
        <v>134.71159090909092</v>
      </c>
      <c r="T36" s="14">
        <f>'[1]TCE - ANEXO III - Preencher'!U42</f>
        <v>0</v>
      </c>
      <c r="U36" s="14">
        <f>'[1]TCE - ANEXO III - Preencher'!V42</f>
        <v>0</v>
      </c>
      <c r="V36" s="15">
        <f t="shared" si="4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5"/>
        <v>0</v>
      </c>
      <c r="AA36" s="16" t="str">
        <f>IF('[1]TCE - ANEXO III - Preencher'!AB42="","",'[1]TCE - ANEXO III - Preencher'!AB42)</f>
        <v/>
      </c>
      <c r="AB36" s="14">
        <f t="shared" si="0"/>
        <v>492.48159090909087</v>
      </c>
    </row>
    <row r="37" spans="1:28" s="5" customFormat="1" x14ac:dyDescent="0.2">
      <c r="A37" s="17">
        <f>'[1]TCE - ANEXO III - Preencher'!B43</f>
        <v>10894988000567</v>
      </c>
      <c r="B37" s="9" t="str">
        <f>'[1]TCE - ANEXO III - Preencher'!C43</f>
        <v>UPAE ARRUDA</v>
      </c>
      <c r="C37" s="23">
        <v>8424</v>
      </c>
      <c r="D37" s="10" t="str">
        <f>'[1]TCE - ANEXO III - Preencher'!E43</f>
        <v>GLEICIANE ANGELO MESSIAS</v>
      </c>
      <c r="E37" s="9" t="str">
        <f>'[1]TCE - ANEXO III - Preencher'!F43</f>
        <v>3 - Administrativo</v>
      </c>
      <c r="F37" s="11" t="str">
        <f>'[1]TCE - ANEXO III - Preencher'!G43</f>
        <v>5143-20</v>
      </c>
      <c r="G37" s="12">
        <f>IF('[1]TCE - ANEXO III - Preencher'!H43="","",'[1]TCE - ANEXO III - Preencher'!H43)</f>
        <v>44075</v>
      </c>
      <c r="H37" s="13">
        <f>'[1]TCE - ANEXO III - Preencher'!I43</f>
        <v>12.54</v>
      </c>
      <c r="I37" s="13">
        <f>'[1]TCE - ANEXO III - Preencher'!J43</f>
        <v>131.68</v>
      </c>
      <c r="J37" s="13">
        <f>'[1]TCE - ANEXO III - Preencher'!K43</f>
        <v>0</v>
      </c>
      <c r="K37" s="14">
        <f>'[1]TCE - ANEXO III - Preencher'!L43</f>
        <v>210</v>
      </c>
      <c r="L37" s="14">
        <f>'[1]TCE - ANEXO III - Preencher'!M43</f>
        <v>0</v>
      </c>
      <c r="M37" s="14">
        <f t="shared" si="1"/>
        <v>210</v>
      </c>
      <c r="N37" s="14">
        <f>'[1]TCE - ANEXO III - Preencher'!O43</f>
        <v>0</v>
      </c>
      <c r="O37" s="14">
        <f>'[1]TCE - ANEXO III - Preencher'!P43</f>
        <v>0</v>
      </c>
      <c r="P37" s="15">
        <f t="shared" si="2"/>
        <v>0</v>
      </c>
      <c r="Q37" s="14">
        <f>'[1]TCE - ANEXO III - Preencher'!R43</f>
        <v>175.06159090909091</v>
      </c>
      <c r="R37" s="14">
        <f>'[1]TCE - ANEXO III - Preencher'!S43</f>
        <v>62.7</v>
      </c>
      <c r="S37" s="15">
        <f t="shared" si="3"/>
        <v>112.36159090909091</v>
      </c>
      <c r="T37" s="14">
        <f>'[1]TCE - ANEXO III - Preencher'!U43</f>
        <v>0</v>
      </c>
      <c r="U37" s="14">
        <f>'[1]TCE - ANEXO III - Preencher'!V43</f>
        <v>0</v>
      </c>
      <c r="V37" s="15">
        <f t="shared" si="4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5"/>
        <v>0</v>
      </c>
      <c r="AA37" s="16" t="str">
        <f>IF('[1]TCE - ANEXO III - Preencher'!AB43="","",'[1]TCE - ANEXO III - Preencher'!AB43)</f>
        <v/>
      </c>
      <c r="AB37" s="14">
        <f t="shared" si="0"/>
        <v>466.58159090909095</v>
      </c>
    </row>
    <row r="38" spans="1:28" s="5" customFormat="1" x14ac:dyDescent="0.2">
      <c r="A38" s="17">
        <f>'[1]TCE - ANEXO III - Preencher'!B44</f>
        <v>10894988000567</v>
      </c>
      <c r="B38" s="9" t="str">
        <f>'[1]TCE - ANEXO III - Preencher'!C44</f>
        <v>UPAE ARRUDA</v>
      </c>
      <c r="C38" s="23">
        <v>9472</v>
      </c>
      <c r="D38" s="10" t="str">
        <f>'[1]TCE - ANEXO III - Preencher'!E44</f>
        <v>GRACIELY MARIA DE OLIVEIRA CASTRO</v>
      </c>
      <c r="E38" s="9" t="str">
        <f>'[1]TCE - ANEXO III - Preencher'!F44</f>
        <v>2 - Outros Profissionais da Saúde</v>
      </c>
      <c r="F38" s="11" t="str">
        <f>'[1]TCE - ANEXO III - Preencher'!G44</f>
        <v>2235-05</v>
      </c>
      <c r="G38" s="12">
        <f>IF('[1]TCE - ANEXO III - Preencher'!H44="","",'[1]TCE - ANEXO III - Preencher'!H44)</f>
        <v>44075</v>
      </c>
      <c r="H38" s="13">
        <f>'[1]TCE - ANEXO III - Preencher'!I44</f>
        <v>34.93</v>
      </c>
      <c r="I38" s="13">
        <f>'[1]TCE - ANEXO III - Preencher'!J44</f>
        <v>282.57</v>
      </c>
      <c r="J38" s="13">
        <f>'[1]TCE - ANEXO III - Preencher'!K44</f>
        <v>0</v>
      </c>
      <c r="K38" s="14">
        <f>'[1]TCE - ANEXO III - Preencher'!L44</f>
        <v>200</v>
      </c>
      <c r="L38" s="14">
        <f>'[1]TCE - ANEXO III - Preencher'!M44</f>
        <v>0</v>
      </c>
      <c r="M38" s="14">
        <f t="shared" si="1"/>
        <v>200</v>
      </c>
      <c r="N38" s="14">
        <f>'[1]TCE - ANEXO III - Preencher'!O44</f>
        <v>0</v>
      </c>
      <c r="O38" s="14">
        <f>'[1]TCE - ANEXO III - Preencher'!P44</f>
        <v>0</v>
      </c>
      <c r="P38" s="15">
        <f t="shared" si="2"/>
        <v>0</v>
      </c>
      <c r="Q38" s="14">
        <f>'[1]TCE - ANEXO III - Preencher'!R44</f>
        <v>0</v>
      </c>
      <c r="R38" s="14">
        <f>'[1]TCE - ANEXO III - Preencher'!S44</f>
        <v>0</v>
      </c>
      <c r="S38" s="15">
        <f t="shared" si="3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4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5"/>
        <v>0</v>
      </c>
      <c r="AA38" s="16" t="str">
        <f>IF('[1]TCE - ANEXO III - Preencher'!AB44="","",'[1]TCE - ANEXO III - Preencher'!AB44)</f>
        <v/>
      </c>
      <c r="AB38" s="14">
        <f t="shared" si="0"/>
        <v>517.5</v>
      </c>
    </row>
    <row r="39" spans="1:28" s="5" customFormat="1" x14ac:dyDescent="0.2">
      <c r="A39" s="17">
        <f>'[1]TCE - ANEXO III - Preencher'!B45</f>
        <v>10894988000567</v>
      </c>
      <c r="B39" s="9" t="str">
        <f>'[1]TCE - ANEXO III - Preencher'!C45</f>
        <v>UPAE ARRUDA</v>
      </c>
      <c r="C39" s="23">
        <v>2462</v>
      </c>
      <c r="D39" s="10" t="str">
        <f>'[1]TCE - ANEXO III - Preencher'!E45</f>
        <v>GRACIETE MARIA FERNANDES LINS DE OLIVEIRA</v>
      </c>
      <c r="E39" s="9" t="str">
        <f>'[1]TCE - ANEXO III - Preencher'!F45</f>
        <v>3 - Administrativo</v>
      </c>
      <c r="F39" s="11" t="str">
        <f>'[1]TCE - ANEXO III - Preencher'!G45</f>
        <v>4110-05</v>
      </c>
      <c r="G39" s="12">
        <f>IF('[1]TCE - ANEXO III - Preencher'!H45="","",'[1]TCE - ANEXO III - Preencher'!H45)</f>
        <v>44075</v>
      </c>
      <c r="H39" s="13">
        <f>'[1]TCE - ANEXO III - Preencher'!I45</f>
        <v>10.45</v>
      </c>
      <c r="I39" s="13">
        <f>'[1]TCE - ANEXO III - Preencher'!J45</f>
        <v>125.41</v>
      </c>
      <c r="J39" s="13">
        <f>'[1]TCE - ANEXO III - Preencher'!K45</f>
        <v>0</v>
      </c>
      <c r="K39" s="14">
        <f>'[1]TCE - ANEXO III - Preencher'!L45</f>
        <v>210</v>
      </c>
      <c r="L39" s="14">
        <f>'[1]TCE - ANEXO III - Preencher'!M45</f>
        <v>0</v>
      </c>
      <c r="M39" s="14">
        <f t="shared" si="1"/>
        <v>210</v>
      </c>
      <c r="N39" s="14">
        <f>'[1]TCE - ANEXO III - Preencher'!O45</f>
        <v>0</v>
      </c>
      <c r="O39" s="14">
        <f>'[1]TCE - ANEXO III - Preencher'!P45</f>
        <v>0</v>
      </c>
      <c r="P39" s="15">
        <f t="shared" si="2"/>
        <v>0</v>
      </c>
      <c r="Q39" s="14">
        <f>'[1]TCE - ANEXO III - Preencher'!R45</f>
        <v>0</v>
      </c>
      <c r="R39" s="14">
        <f>'[1]TCE - ANEXO III - Preencher'!S45</f>
        <v>0</v>
      </c>
      <c r="S39" s="15">
        <f t="shared" si="3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4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5"/>
        <v>0</v>
      </c>
      <c r="AA39" s="16" t="str">
        <f>IF('[1]TCE - ANEXO III - Preencher'!AB45="","",'[1]TCE - ANEXO III - Preencher'!AB45)</f>
        <v/>
      </c>
      <c r="AB39" s="14">
        <f t="shared" si="0"/>
        <v>345.86</v>
      </c>
    </row>
    <row r="40" spans="1:28" s="5" customFormat="1" x14ac:dyDescent="0.2">
      <c r="A40" s="17">
        <f>'[1]TCE - ANEXO III - Preencher'!B46</f>
        <v>10894988000567</v>
      </c>
      <c r="B40" s="9" t="str">
        <f>'[1]TCE - ANEXO III - Preencher'!C46</f>
        <v>UPAE ARRUDA</v>
      </c>
      <c r="C40" s="23">
        <v>2449</v>
      </c>
      <c r="D40" s="10" t="str">
        <f>'[1]TCE - ANEXO III - Preencher'!E46</f>
        <v>HELENITA CRISTIANA MOREIRA COSTA GARCEZ</v>
      </c>
      <c r="E40" s="9" t="str">
        <f>'[1]TCE - ANEXO III - Preencher'!F46</f>
        <v>2 - Outros Profissionais da Saúde</v>
      </c>
      <c r="F40" s="11" t="str">
        <f>'[1]TCE - ANEXO III - Preencher'!G46</f>
        <v>2234-05</v>
      </c>
      <c r="G40" s="12">
        <f>IF('[1]TCE - ANEXO III - Preencher'!H46="","",'[1]TCE - ANEXO III - Preencher'!H46)</f>
        <v>44075</v>
      </c>
      <c r="H40" s="13">
        <f>'[1]TCE - ANEXO III - Preencher'!I46</f>
        <v>28.42</v>
      </c>
      <c r="I40" s="13">
        <f>'[1]TCE - ANEXO III - Preencher'!J46</f>
        <v>227.34</v>
      </c>
      <c r="J40" s="13">
        <f>'[1]TCE - ANEXO III - Preencher'!K46</f>
        <v>0</v>
      </c>
      <c r="K40" s="14">
        <f>'[1]TCE - ANEXO III - Preencher'!L46</f>
        <v>385.56</v>
      </c>
      <c r="L40" s="14">
        <f>'[1]TCE - ANEXO III - Preencher'!M46</f>
        <v>0</v>
      </c>
      <c r="M40" s="14">
        <f t="shared" si="1"/>
        <v>385.56</v>
      </c>
      <c r="N40" s="14">
        <f>'[1]TCE - ANEXO III - Preencher'!O46</f>
        <v>0</v>
      </c>
      <c r="O40" s="14">
        <f>'[1]TCE - ANEXO III - Preencher'!P46</f>
        <v>0</v>
      </c>
      <c r="P40" s="15">
        <f t="shared" si="2"/>
        <v>0</v>
      </c>
      <c r="Q40" s="14">
        <f>'[1]TCE - ANEXO III - Preencher'!R46</f>
        <v>0</v>
      </c>
      <c r="R40" s="14">
        <f>'[1]TCE - ANEXO III - Preencher'!S46</f>
        <v>0</v>
      </c>
      <c r="S40" s="15">
        <f t="shared" si="3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4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5"/>
        <v>0</v>
      </c>
      <c r="AA40" s="16" t="str">
        <f>IF('[1]TCE - ANEXO III - Preencher'!AB46="","",'[1]TCE - ANEXO III - Preencher'!AB46)</f>
        <v/>
      </c>
      <c r="AB40" s="14">
        <f t="shared" si="0"/>
        <v>641.31999999999994</v>
      </c>
    </row>
    <row r="41" spans="1:28" s="5" customFormat="1" x14ac:dyDescent="0.2">
      <c r="A41" s="17">
        <f>'[1]TCE - ANEXO III - Preencher'!B47</f>
        <v>10894988000567</v>
      </c>
      <c r="B41" s="9" t="str">
        <f>'[1]TCE - ANEXO III - Preencher'!C47</f>
        <v>UPAE ARRUDA</v>
      </c>
      <c r="C41" s="23">
        <v>5415</v>
      </c>
      <c r="D41" s="10" t="str">
        <f>'[1]TCE - ANEXO III - Preencher'!E47</f>
        <v>HENRIQUE VICTOR</v>
      </c>
      <c r="E41" s="9" t="str">
        <f>'[1]TCE - ANEXO III - Preencher'!F47</f>
        <v>1 - Médico</v>
      </c>
      <c r="F41" s="11" t="str">
        <f>'[1]TCE - ANEXO III - Preencher'!G47</f>
        <v>2253-20</v>
      </c>
      <c r="G41" s="12">
        <f>IF('[1]TCE - ANEXO III - Preencher'!H47="","",'[1]TCE - ANEXO III - Preencher'!H47)</f>
        <v>44075</v>
      </c>
      <c r="H41" s="13">
        <f>'[1]TCE - ANEXO III - Preencher'!I47</f>
        <v>132.54</v>
      </c>
      <c r="I41" s="13">
        <f>'[1]TCE - ANEXO III - Preencher'!J47</f>
        <v>1294.29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1"/>
        <v>0</v>
      </c>
      <c r="N41" s="14">
        <f>'[1]TCE - ANEXO III - Preencher'!O47</f>
        <v>0</v>
      </c>
      <c r="O41" s="14">
        <f>'[1]TCE - ANEXO III - Preencher'!P47</f>
        <v>0</v>
      </c>
      <c r="P41" s="15">
        <f t="shared" si="2"/>
        <v>0</v>
      </c>
      <c r="Q41" s="14">
        <f>'[1]TCE - ANEXO III - Preencher'!R47</f>
        <v>0</v>
      </c>
      <c r="R41" s="14">
        <f>'[1]TCE - ANEXO III - Preencher'!S47</f>
        <v>0</v>
      </c>
      <c r="S41" s="15">
        <f t="shared" si="3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4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5"/>
        <v>0</v>
      </c>
      <c r="AA41" s="16" t="str">
        <f>IF('[1]TCE - ANEXO III - Preencher'!AB47="","",'[1]TCE - ANEXO III - Preencher'!AB47)</f>
        <v/>
      </c>
      <c r="AB41" s="14">
        <f t="shared" si="0"/>
        <v>1426.83</v>
      </c>
    </row>
    <row r="42" spans="1:28" s="5" customFormat="1" x14ac:dyDescent="0.2">
      <c r="A42" s="17">
        <f>'[1]TCE - ANEXO III - Preencher'!B48</f>
        <v>10894988000567</v>
      </c>
      <c r="B42" s="9" t="str">
        <f>'[1]TCE - ANEXO III - Preencher'!C48</f>
        <v>UPAE ARRUDA</v>
      </c>
      <c r="C42" s="23">
        <v>9472</v>
      </c>
      <c r="D42" s="10" t="str">
        <f>'[1]TCE - ANEXO III - Preencher'!E48</f>
        <v>IRLANEIDE BARBOSA DA SILVA</v>
      </c>
      <c r="E42" s="9" t="str">
        <f>'[1]TCE - ANEXO III - Preencher'!F48</f>
        <v>3 - Administrativo</v>
      </c>
      <c r="F42" s="11" t="str">
        <f>'[1]TCE - ANEXO III - Preencher'!G48</f>
        <v>4110-05</v>
      </c>
      <c r="G42" s="12">
        <f>IF('[1]TCE - ANEXO III - Preencher'!H48="","",'[1]TCE - ANEXO III - Preencher'!H48)</f>
        <v>44075</v>
      </c>
      <c r="H42" s="13">
        <f>'[1]TCE - ANEXO III - Preencher'!I48</f>
        <v>11.15</v>
      </c>
      <c r="I42" s="13">
        <f>'[1]TCE - ANEXO III - Preencher'!J48</f>
        <v>130.97</v>
      </c>
      <c r="J42" s="13">
        <f>'[1]TCE - ANEXO III - Preencher'!K48</f>
        <v>0</v>
      </c>
      <c r="K42" s="14">
        <f>'[1]TCE - ANEXO III - Preencher'!L48</f>
        <v>210</v>
      </c>
      <c r="L42" s="14">
        <f>'[1]TCE - ANEXO III - Preencher'!M48</f>
        <v>0</v>
      </c>
      <c r="M42" s="14">
        <f t="shared" si="1"/>
        <v>210</v>
      </c>
      <c r="N42" s="14">
        <f>'[1]TCE - ANEXO III - Preencher'!O48</f>
        <v>0</v>
      </c>
      <c r="O42" s="14">
        <f>'[1]TCE - ANEXO III - Preencher'!P48</f>
        <v>0</v>
      </c>
      <c r="P42" s="15">
        <f t="shared" si="2"/>
        <v>0</v>
      </c>
      <c r="Q42" s="14">
        <f>'[1]TCE - ANEXO III - Preencher'!R48</f>
        <v>175.06159090909091</v>
      </c>
      <c r="R42" s="14">
        <f>'[1]TCE - ANEXO III - Preencher'!S48</f>
        <v>62.7</v>
      </c>
      <c r="S42" s="15">
        <f t="shared" si="3"/>
        <v>112.36159090909091</v>
      </c>
      <c r="T42" s="14">
        <f>'[1]TCE - ANEXO III - Preencher'!U48</f>
        <v>0</v>
      </c>
      <c r="U42" s="14">
        <f>'[1]TCE - ANEXO III - Preencher'!V48</f>
        <v>0</v>
      </c>
      <c r="V42" s="15">
        <f t="shared" si="4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5"/>
        <v>0</v>
      </c>
      <c r="AA42" s="16" t="str">
        <f>IF('[1]TCE - ANEXO III - Preencher'!AB48="","",'[1]TCE - ANEXO III - Preencher'!AB48)</f>
        <v/>
      </c>
      <c r="AB42" s="14">
        <f t="shared" si="0"/>
        <v>464.48159090909093</v>
      </c>
    </row>
    <row r="43" spans="1:28" s="5" customFormat="1" x14ac:dyDescent="0.2">
      <c r="A43" s="17">
        <f>'[1]TCE - ANEXO III - Preencher'!B49</f>
        <v>10894988000567</v>
      </c>
      <c r="B43" s="9" t="str">
        <f>'[1]TCE - ANEXO III - Preencher'!C49</f>
        <v>UPAE ARRUDA</v>
      </c>
      <c r="C43" s="23">
        <v>8420</v>
      </c>
      <c r="D43" s="10" t="str">
        <f>'[1]TCE - ANEXO III - Preencher'!E49</f>
        <v xml:space="preserve">JACQUELINE DE LEMOS VASCONCELOS </v>
      </c>
      <c r="E43" s="9" t="str">
        <f>'[1]TCE - ANEXO III - Preencher'!F49</f>
        <v>2 - Outros Profissionais da Saúde</v>
      </c>
      <c r="F43" s="11" t="str">
        <f>'[1]TCE - ANEXO III - Preencher'!G49</f>
        <v>4101-05</v>
      </c>
      <c r="G43" s="12">
        <f>IF('[1]TCE - ANEXO III - Preencher'!H49="","",'[1]TCE - ANEXO III - Preencher'!H49)</f>
        <v>44075</v>
      </c>
      <c r="H43" s="13">
        <f>'[1]TCE - ANEXO III - Preencher'!I49</f>
        <v>0</v>
      </c>
      <c r="I43" s="13">
        <f>'[1]TCE - ANEXO III - Preencher'!J49</f>
        <v>122.18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1"/>
        <v>0</v>
      </c>
      <c r="N43" s="14">
        <f>'[1]TCE - ANEXO III - Preencher'!O49</f>
        <v>0</v>
      </c>
      <c r="O43" s="14">
        <f>'[1]TCE - ANEXO III - Preencher'!P49</f>
        <v>0</v>
      </c>
      <c r="P43" s="15">
        <f t="shared" si="2"/>
        <v>0</v>
      </c>
      <c r="Q43" s="14">
        <f>'[1]TCE - ANEXO III - Preencher'!R49</f>
        <v>0</v>
      </c>
      <c r="R43" s="14">
        <f>'[1]TCE - ANEXO III - Preencher'!S49</f>
        <v>0</v>
      </c>
      <c r="S43" s="15">
        <f t="shared" si="3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4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5"/>
        <v>0</v>
      </c>
      <c r="AA43" s="16" t="str">
        <f>IF('[1]TCE - ANEXO III - Preencher'!AB49="","",'[1]TCE - ANEXO III - Preencher'!AB49)</f>
        <v/>
      </c>
      <c r="AB43" s="14">
        <f t="shared" si="0"/>
        <v>122.18</v>
      </c>
    </row>
    <row r="44" spans="1:28" s="5" customFormat="1" x14ac:dyDescent="0.2">
      <c r="A44" s="17">
        <f>'[1]TCE - ANEXO III - Preencher'!B50</f>
        <v>10894988000567</v>
      </c>
      <c r="B44" s="9" t="str">
        <f>'[1]TCE - ANEXO III - Preencher'!C50</f>
        <v>UPAE ARRUDA</v>
      </c>
      <c r="C44" s="23">
        <v>1450</v>
      </c>
      <c r="D44" s="10" t="str">
        <f>'[1]TCE - ANEXO III - Preencher'!E50</f>
        <v>JESSICA ASMIM DOS SANTOS FERREIRA</v>
      </c>
      <c r="E44" s="9" t="str">
        <f>'[1]TCE - ANEXO III - Preencher'!F50</f>
        <v>3 - Administrativo</v>
      </c>
      <c r="F44" s="11" t="str">
        <f>'[1]TCE - ANEXO III - Preencher'!G50</f>
        <v>4110-05</v>
      </c>
      <c r="G44" s="12">
        <f>IF('[1]TCE - ANEXO III - Preencher'!H50="","",'[1]TCE - ANEXO III - Preencher'!H50)</f>
        <v>44075</v>
      </c>
      <c r="H44" s="13">
        <f>'[1]TCE - ANEXO III - Preencher'!I50</f>
        <v>10.45</v>
      </c>
      <c r="I44" s="13">
        <f>'[1]TCE - ANEXO III - Preencher'!J50</f>
        <v>125.41</v>
      </c>
      <c r="J44" s="13">
        <f>'[1]TCE - ANEXO III - Preencher'!K50</f>
        <v>0</v>
      </c>
      <c r="K44" s="14">
        <f>'[1]TCE - ANEXO III - Preencher'!L50</f>
        <v>210</v>
      </c>
      <c r="L44" s="14">
        <f>'[1]TCE - ANEXO III - Preencher'!M50</f>
        <v>0</v>
      </c>
      <c r="M44" s="14">
        <f t="shared" si="1"/>
        <v>210</v>
      </c>
      <c r="N44" s="14">
        <f>'[1]TCE - ANEXO III - Preencher'!O50</f>
        <v>0</v>
      </c>
      <c r="O44" s="14">
        <f>'[1]TCE - ANEXO III - Preencher'!P50</f>
        <v>0</v>
      </c>
      <c r="P44" s="15">
        <f t="shared" si="2"/>
        <v>0</v>
      </c>
      <c r="Q44" s="14">
        <f>'[1]TCE - ANEXO III - Preencher'!R50</f>
        <v>175.06159090909091</v>
      </c>
      <c r="R44" s="14">
        <f>'[1]TCE - ANEXO III - Preencher'!S50</f>
        <v>62.7</v>
      </c>
      <c r="S44" s="15">
        <f t="shared" si="3"/>
        <v>112.36159090909091</v>
      </c>
      <c r="T44" s="14">
        <f>'[1]TCE - ANEXO III - Preencher'!U50</f>
        <v>0</v>
      </c>
      <c r="U44" s="14">
        <f>'[1]TCE - ANEXO III - Preencher'!V50</f>
        <v>0</v>
      </c>
      <c r="V44" s="15">
        <f t="shared" si="4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5"/>
        <v>0</v>
      </c>
      <c r="AA44" s="16" t="str">
        <f>IF('[1]TCE - ANEXO III - Preencher'!AB50="","",'[1]TCE - ANEXO III - Preencher'!AB50)</f>
        <v/>
      </c>
      <c r="AB44" s="14">
        <f t="shared" si="0"/>
        <v>458.22159090909093</v>
      </c>
    </row>
    <row r="45" spans="1:28" s="5" customFormat="1" x14ac:dyDescent="0.2">
      <c r="A45" s="17">
        <f>'[1]TCE - ANEXO III - Preencher'!B51</f>
        <v>10894988000567</v>
      </c>
      <c r="B45" s="9" t="str">
        <f>'[1]TCE - ANEXO III - Preencher'!C51</f>
        <v>UPAE ARRUDA</v>
      </c>
      <c r="C45" s="23">
        <v>4421</v>
      </c>
      <c r="D45" s="10" t="str">
        <f>'[1]TCE - ANEXO III - Preencher'!E51</f>
        <v>JOANNA PAULA CAMARA LIMA DA COSTA</v>
      </c>
      <c r="E45" s="9" t="str">
        <f>'[1]TCE - ANEXO III - Preencher'!F51</f>
        <v>1 - Médico</v>
      </c>
      <c r="F45" s="11" t="str">
        <f>'[1]TCE - ANEXO III - Preencher'!G51</f>
        <v>2253-20</v>
      </c>
      <c r="G45" s="12">
        <f>IF('[1]TCE - ANEXO III - Preencher'!H51="","",'[1]TCE - ANEXO III - Preencher'!H51)</f>
        <v>44075</v>
      </c>
      <c r="H45" s="13">
        <f>'[1]TCE - ANEXO III - Preencher'!I51</f>
        <v>60.59</v>
      </c>
      <c r="I45" s="13">
        <f>'[1]TCE - ANEXO III - Preencher'!J51</f>
        <v>679.72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1"/>
        <v>0</v>
      </c>
      <c r="N45" s="14">
        <f>'[1]TCE - ANEXO III - Preencher'!O51</f>
        <v>0</v>
      </c>
      <c r="O45" s="14">
        <f>'[1]TCE - ANEXO III - Preencher'!P51</f>
        <v>0</v>
      </c>
      <c r="P45" s="15">
        <f t="shared" si="2"/>
        <v>0</v>
      </c>
      <c r="Q45" s="14">
        <f>'[1]TCE - ANEXO III - Preencher'!R51</f>
        <v>0</v>
      </c>
      <c r="R45" s="14">
        <f>'[1]TCE - ANEXO III - Preencher'!S51</f>
        <v>0</v>
      </c>
      <c r="S45" s="15">
        <f t="shared" si="3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4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5"/>
        <v>0</v>
      </c>
      <c r="AA45" s="16" t="str">
        <f>IF('[1]TCE - ANEXO III - Preencher'!AB51="","",'[1]TCE - ANEXO III - Preencher'!AB51)</f>
        <v/>
      </c>
      <c r="AB45" s="14">
        <f t="shared" si="0"/>
        <v>740.31000000000006</v>
      </c>
    </row>
    <row r="46" spans="1:28" s="5" customFormat="1" x14ac:dyDescent="0.2">
      <c r="A46" s="17">
        <f>'[1]TCE - ANEXO III - Preencher'!B52</f>
        <v>10894988000567</v>
      </c>
      <c r="B46" s="9" t="str">
        <f>'[1]TCE - ANEXO III - Preencher'!C52</f>
        <v>UPAE ARRUDA</v>
      </c>
      <c r="C46" s="23">
        <v>8452</v>
      </c>
      <c r="D46" s="10" t="str">
        <f>'[1]TCE - ANEXO III - Preencher'!E52</f>
        <v>JOAS OLIVEIRA DO CARMO</v>
      </c>
      <c r="E46" s="9" t="str">
        <f>'[1]TCE - ANEXO III - Preencher'!F52</f>
        <v>3 - Administrativo</v>
      </c>
      <c r="F46" s="11" t="str">
        <f>'[1]TCE - ANEXO III - Preencher'!G52</f>
        <v>5174-10</v>
      </c>
      <c r="G46" s="12">
        <f>IF('[1]TCE - ANEXO III - Preencher'!H52="","",'[1]TCE - ANEXO III - Preencher'!H52)</f>
        <v>44075</v>
      </c>
      <c r="H46" s="13">
        <f>'[1]TCE - ANEXO III - Preencher'!I52</f>
        <v>6.27</v>
      </c>
      <c r="I46" s="13">
        <f>'[1]TCE - ANEXO III - Preencher'!J52</f>
        <v>91.97</v>
      </c>
      <c r="J46" s="13">
        <f>'[1]TCE - ANEXO III - Preencher'!K52</f>
        <v>0</v>
      </c>
      <c r="K46" s="14">
        <f>'[1]TCE - ANEXO III - Preencher'!L52</f>
        <v>110</v>
      </c>
      <c r="L46" s="14">
        <f>'[1]TCE - ANEXO III - Preencher'!M52</f>
        <v>0</v>
      </c>
      <c r="M46" s="14">
        <f t="shared" si="1"/>
        <v>110</v>
      </c>
      <c r="N46" s="14">
        <f>'[1]TCE - ANEXO III - Preencher'!O52</f>
        <v>0</v>
      </c>
      <c r="O46" s="14">
        <f>'[1]TCE - ANEXO III - Preencher'!P52</f>
        <v>0</v>
      </c>
      <c r="P46" s="15">
        <f t="shared" si="2"/>
        <v>0</v>
      </c>
      <c r="Q46" s="14">
        <f>'[1]TCE - ANEXO III - Preencher'!R52</f>
        <v>59.261590909090913</v>
      </c>
      <c r="R46" s="14">
        <f>'[1]TCE - ANEXO III - Preencher'!S52</f>
        <v>31.35</v>
      </c>
      <c r="S46" s="15">
        <f t="shared" si="3"/>
        <v>27.911590909090911</v>
      </c>
      <c r="T46" s="14">
        <f>'[1]TCE - ANEXO III - Preencher'!U52</f>
        <v>0</v>
      </c>
      <c r="U46" s="14">
        <f>'[1]TCE - ANEXO III - Preencher'!V52</f>
        <v>0</v>
      </c>
      <c r="V46" s="15">
        <f t="shared" si="4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5"/>
        <v>0</v>
      </c>
      <c r="AA46" s="16" t="str">
        <f>IF('[1]TCE - ANEXO III - Preencher'!AB52="","",'[1]TCE - ANEXO III - Preencher'!AB52)</f>
        <v/>
      </c>
      <c r="AB46" s="14">
        <f t="shared" si="0"/>
        <v>236.15159090909091</v>
      </c>
    </row>
    <row r="47" spans="1:28" s="5" customFormat="1" x14ac:dyDescent="0.2">
      <c r="A47" s="17">
        <f>'[1]TCE - ANEXO III - Preencher'!B53</f>
        <v>10894988000567</v>
      </c>
      <c r="B47" s="9" t="str">
        <f>'[1]TCE - ANEXO III - Preencher'!C53</f>
        <v>UPAE ARRUDA</v>
      </c>
      <c r="C47" s="23">
        <v>9402</v>
      </c>
      <c r="D47" s="10" t="str">
        <f>'[1]TCE - ANEXO III - Preencher'!E53</f>
        <v>JORGE ALVES DE SOUZA</v>
      </c>
      <c r="E47" s="9" t="str">
        <f>'[1]TCE - ANEXO III - Preencher'!F53</f>
        <v>2 - Outros Profissionais da Saúde</v>
      </c>
      <c r="F47" s="11" t="str">
        <f>'[1]TCE - ANEXO III - Preencher'!G53</f>
        <v>3241-15</v>
      </c>
      <c r="G47" s="12">
        <f>IF('[1]TCE - ANEXO III - Preencher'!H53="","",'[1]TCE - ANEXO III - Preencher'!H53)</f>
        <v>44075</v>
      </c>
      <c r="H47" s="13">
        <f>'[1]TCE - ANEXO III - Preencher'!I53</f>
        <v>39.209999999999994</v>
      </c>
      <c r="I47" s="13">
        <f>'[1]TCE - ANEXO III - Preencher'!J53</f>
        <v>313.73</v>
      </c>
      <c r="J47" s="13">
        <f>'[1]TCE - ANEXO III - Preencher'!K53</f>
        <v>0</v>
      </c>
      <c r="K47" s="14">
        <f>'[1]TCE - ANEXO III - Preencher'!L53</f>
        <v>130</v>
      </c>
      <c r="L47" s="14">
        <f>'[1]TCE - ANEXO III - Preencher'!M53</f>
        <v>0</v>
      </c>
      <c r="M47" s="14">
        <f t="shared" si="1"/>
        <v>130</v>
      </c>
      <c r="N47" s="14">
        <f>'[1]TCE - ANEXO III - Preencher'!O53</f>
        <v>0</v>
      </c>
      <c r="O47" s="14">
        <f>'[1]TCE - ANEXO III - Preencher'!P53</f>
        <v>0</v>
      </c>
      <c r="P47" s="15">
        <f t="shared" si="2"/>
        <v>0</v>
      </c>
      <c r="Q47" s="14">
        <f>'[1]TCE - ANEXO III - Preencher'!R53</f>
        <v>0</v>
      </c>
      <c r="R47" s="14">
        <f>'[1]TCE - ANEXO III - Preencher'!S53</f>
        <v>0</v>
      </c>
      <c r="S47" s="15">
        <f t="shared" si="3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4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5"/>
        <v>0</v>
      </c>
      <c r="AA47" s="16" t="str">
        <f>IF('[1]TCE - ANEXO III - Preencher'!AB53="","",'[1]TCE - ANEXO III - Preencher'!AB53)</f>
        <v/>
      </c>
      <c r="AB47" s="14">
        <f t="shared" si="0"/>
        <v>482.94</v>
      </c>
    </row>
    <row r="48" spans="1:28" s="5" customFormat="1" x14ac:dyDescent="0.2">
      <c r="A48" s="17">
        <f>'[1]TCE - ANEXO III - Preencher'!B54</f>
        <v>10894988000567</v>
      </c>
      <c r="B48" s="9" t="str">
        <f>'[1]TCE - ANEXO III - Preencher'!C54</f>
        <v>UPAE ARRUDA</v>
      </c>
      <c r="C48" s="23">
        <v>2453</v>
      </c>
      <c r="D48" s="10" t="str">
        <f>'[1]TCE - ANEXO III - Preencher'!E54</f>
        <v>JOSE CICERO COSTA MENEZES</v>
      </c>
      <c r="E48" s="9" t="str">
        <f>'[1]TCE - ANEXO III - Preencher'!F54</f>
        <v>3 - Administrativo</v>
      </c>
      <c r="F48" s="11" t="str">
        <f>'[1]TCE - ANEXO III - Preencher'!G54</f>
        <v>5174-10</v>
      </c>
      <c r="G48" s="12">
        <f>IF('[1]TCE - ANEXO III - Preencher'!H54="","",'[1]TCE - ANEXO III - Preencher'!H54)</f>
        <v>44075</v>
      </c>
      <c r="H48" s="13">
        <f>'[1]TCE - ANEXO III - Preencher'!I54</f>
        <v>12.55</v>
      </c>
      <c r="I48" s="13">
        <f>'[1]TCE - ANEXO III - Preencher'!J54</f>
        <v>142.13</v>
      </c>
      <c r="J48" s="13">
        <f>'[1]TCE - ANEXO III - Preencher'!K54</f>
        <v>0</v>
      </c>
      <c r="K48" s="14">
        <f>'[1]TCE - ANEXO III - Preencher'!L54</f>
        <v>210</v>
      </c>
      <c r="L48" s="14">
        <f>'[1]TCE - ANEXO III - Preencher'!M54</f>
        <v>0</v>
      </c>
      <c r="M48" s="14">
        <f t="shared" si="1"/>
        <v>210</v>
      </c>
      <c r="N48" s="14">
        <f>'[1]TCE - ANEXO III - Preencher'!O54</f>
        <v>0</v>
      </c>
      <c r="O48" s="14">
        <f>'[1]TCE - ANEXO III - Preencher'!P54</f>
        <v>0</v>
      </c>
      <c r="P48" s="15">
        <f t="shared" si="2"/>
        <v>0</v>
      </c>
      <c r="Q48" s="14">
        <f>'[1]TCE - ANEXO III - Preencher'!R54</f>
        <v>372.46159090909089</v>
      </c>
      <c r="R48" s="14">
        <f>'[1]TCE - ANEXO III - Preencher'!S54</f>
        <v>62.7</v>
      </c>
      <c r="S48" s="15">
        <f t="shared" si="3"/>
        <v>309.7615909090909</v>
      </c>
      <c r="T48" s="14">
        <f>'[1]TCE - ANEXO III - Preencher'!U54</f>
        <v>0</v>
      </c>
      <c r="U48" s="14">
        <f>'[1]TCE - ANEXO III - Preencher'!V54</f>
        <v>0</v>
      </c>
      <c r="V48" s="15">
        <f t="shared" si="4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5"/>
        <v>0</v>
      </c>
      <c r="AA48" s="16" t="str">
        <f>IF('[1]TCE - ANEXO III - Preencher'!AB54="","",'[1]TCE - ANEXO III - Preencher'!AB54)</f>
        <v/>
      </c>
      <c r="AB48" s="14">
        <f t="shared" si="0"/>
        <v>674.44159090909091</v>
      </c>
    </row>
    <row r="49" spans="1:28" s="5" customFormat="1" x14ac:dyDescent="0.2">
      <c r="A49" s="17">
        <f>'[1]TCE - ANEXO III - Preencher'!B55</f>
        <v>10894988000567</v>
      </c>
      <c r="B49" s="9" t="str">
        <f>'[1]TCE - ANEXO III - Preencher'!C55</f>
        <v>UPAE ARRUDA</v>
      </c>
      <c r="C49" s="23">
        <v>6459</v>
      </c>
      <c r="D49" s="10" t="str">
        <f>'[1]TCE - ANEXO III - Preencher'!E55</f>
        <v xml:space="preserve">KATARINE PEREIRA DA SILVA </v>
      </c>
      <c r="E49" s="9" t="str">
        <f>'[1]TCE - ANEXO III - Preencher'!F55</f>
        <v>3 - Administrativo</v>
      </c>
      <c r="F49" s="11" t="str">
        <f>'[1]TCE - ANEXO III - Preencher'!G55</f>
        <v>4110-10</v>
      </c>
      <c r="G49" s="12">
        <f>IF('[1]TCE - ANEXO III - Preencher'!H55="","",'[1]TCE - ANEXO III - Preencher'!H55)</f>
        <v>44075</v>
      </c>
      <c r="H49" s="13">
        <f>'[1]TCE - ANEXO III - Preencher'!I55</f>
        <v>14.28</v>
      </c>
      <c r="I49" s="13">
        <f>'[1]TCE - ANEXO III - Preencher'!J55</f>
        <v>171.47</v>
      </c>
      <c r="J49" s="13">
        <f>'[1]TCE - ANEXO III - Preencher'!K55</f>
        <v>0</v>
      </c>
      <c r="K49" s="14">
        <f>'[1]TCE - ANEXO III - Preencher'!L55</f>
        <v>210</v>
      </c>
      <c r="L49" s="14">
        <f>'[1]TCE - ANEXO III - Preencher'!M55</f>
        <v>0</v>
      </c>
      <c r="M49" s="14">
        <f t="shared" si="1"/>
        <v>210</v>
      </c>
      <c r="N49" s="14">
        <f>'[1]TCE - ANEXO III - Preencher'!O55</f>
        <v>0</v>
      </c>
      <c r="O49" s="14">
        <f>'[1]TCE - ANEXO III - Preencher'!P55</f>
        <v>0</v>
      </c>
      <c r="P49" s="15">
        <f t="shared" si="2"/>
        <v>0</v>
      </c>
      <c r="Q49" s="14">
        <f>'[1]TCE - ANEXO III - Preencher'!R55</f>
        <v>343.06159090909091</v>
      </c>
      <c r="R49" s="14">
        <f>'[1]TCE - ANEXO III - Preencher'!S55</f>
        <v>85.74</v>
      </c>
      <c r="S49" s="15">
        <f t="shared" si="3"/>
        <v>257.3215909090909</v>
      </c>
      <c r="T49" s="14">
        <f>'[1]TCE - ANEXO III - Preencher'!U55</f>
        <v>0</v>
      </c>
      <c r="U49" s="14">
        <f>'[1]TCE - ANEXO III - Preencher'!V55</f>
        <v>0</v>
      </c>
      <c r="V49" s="15">
        <f t="shared" si="4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5"/>
        <v>0</v>
      </c>
      <c r="AA49" s="16" t="str">
        <f>IF('[1]TCE - ANEXO III - Preencher'!AB55="","",'[1]TCE - ANEXO III - Preencher'!AB55)</f>
        <v/>
      </c>
      <c r="AB49" s="14">
        <f t="shared" si="0"/>
        <v>653.0715909090909</v>
      </c>
    </row>
    <row r="50" spans="1:28" s="5" customFormat="1" x14ac:dyDescent="0.2">
      <c r="A50" s="17">
        <f>'[1]TCE - ANEXO III - Preencher'!B56</f>
        <v>10894988000567</v>
      </c>
      <c r="B50" s="9" t="str">
        <f>'[1]TCE - ANEXO III - Preencher'!C56</f>
        <v>UPAE ARRUDA</v>
      </c>
      <c r="C50" s="23">
        <v>6479</v>
      </c>
      <c r="D50" s="10" t="str">
        <f>'[1]TCE - ANEXO III - Preencher'!E56</f>
        <v>LILIAN LOPES SOBRAL</v>
      </c>
      <c r="E50" s="9" t="str">
        <f>'[1]TCE - ANEXO III - Preencher'!F56</f>
        <v>3 - Administrativo</v>
      </c>
      <c r="F50" s="11" t="str">
        <f>'[1]TCE - ANEXO III - Preencher'!G56</f>
        <v>4110-05</v>
      </c>
      <c r="G50" s="12">
        <f>IF('[1]TCE - ANEXO III - Preencher'!H56="","",'[1]TCE - ANEXO III - Preencher'!H56)</f>
        <v>44075</v>
      </c>
      <c r="H50" s="13">
        <f>'[1]TCE - ANEXO III - Preencher'!I56</f>
        <v>10.46</v>
      </c>
      <c r="I50" s="13">
        <f>'[1]TCE - ANEXO III - Preencher'!J56</f>
        <v>125.41</v>
      </c>
      <c r="J50" s="13">
        <f>'[1]TCE - ANEXO III - Preencher'!K56</f>
        <v>0</v>
      </c>
      <c r="K50" s="14">
        <f>'[1]TCE - ANEXO III - Preencher'!L56</f>
        <v>210</v>
      </c>
      <c r="L50" s="14">
        <f>'[1]TCE - ANEXO III - Preencher'!M56</f>
        <v>0</v>
      </c>
      <c r="M50" s="14">
        <f t="shared" si="1"/>
        <v>210</v>
      </c>
      <c r="N50" s="14">
        <f>'[1]TCE - ANEXO III - Preencher'!O56</f>
        <v>0</v>
      </c>
      <c r="O50" s="14">
        <f>'[1]TCE - ANEXO III - Preencher'!P56</f>
        <v>0</v>
      </c>
      <c r="P50" s="15">
        <f t="shared" si="2"/>
        <v>0</v>
      </c>
      <c r="Q50" s="14">
        <f>'[1]TCE - ANEXO III - Preencher'!R56</f>
        <v>0</v>
      </c>
      <c r="R50" s="14">
        <f>'[1]TCE - ANEXO III - Preencher'!S56</f>
        <v>0</v>
      </c>
      <c r="S50" s="15">
        <f t="shared" si="3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4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5"/>
        <v>0</v>
      </c>
      <c r="AA50" s="16" t="str">
        <f>IF('[1]TCE - ANEXO III - Preencher'!AB56="","",'[1]TCE - ANEXO III - Preencher'!AB56)</f>
        <v/>
      </c>
      <c r="AB50" s="14">
        <f t="shared" si="0"/>
        <v>345.87</v>
      </c>
    </row>
    <row r="51" spans="1:28" s="5" customFormat="1" x14ac:dyDescent="0.2">
      <c r="A51" s="17">
        <f>'[1]TCE - ANEXO III - Preencher'!B57</f>
        <v>10894988000567</v>
      </c>
      <c r="B51" s="9" t="str">
        <f>'[1]TCE - ANEXO III - Preencher'!C57</f>
        <v>UPAE ARRUDA</v>
      </c>
      <c r="C51" s="23">
        <v>5420</v>
      </c>
      <c r="D51" s="10" t="str">
        <f>'[1]TCE - ANEXO III - Preencher'!E57</f>
        <v>LINDACI MOURA DE LUNA MATOS</v>
      </c>
      <c r="E51" s="9" t="str">
        <f>'[1]TCE - ANEXO III - Preencher'!F57</f>
        <v>2 - Outros Profissionais da Saúde</v>
      </c>
      <c r="F51" s="11" t="str">
        <f>'[1]TCE - ANEXO III - Preencher'!G57</f>
        <v>2516-05</v>
      </c>
      <c r="G51" s="12">
        <f>IF('[1]TCE - ANEXO III - Preencher'!H57="","",'[1]TCE - ANEXO III - Preencher'!H57)</f>
        <v>44075</v>
      </c>
      <c r="H51" s="13">
        <f>'[1]TCE - ANEXO III - Preencher'!I57</f>
        <v>27.35</v>
      </c>
      <c r="I51" s="13">
        <f>'[1]TCE - ANEXO III - Preencher'!J57</f>
        <v>302.98</v>
      </c>
      <c r="J51" s="13">
        <f>'[1]TCE - ANEXO III - Preencher'!K57</f>
        <v>0</v>
      </c>
      <c r="K51" s="14">
        <f>'[1]TCE - ANEXO III - Preencher'!L57</f>
        <v>210</v>
      </c>
      <c r="L51" s="14">
        <f>'[1]TCE - ANEXO III - Preencher'!M57</f>
        <v>0</v>
      </c>
      <c r="M51" s="14">
        <f t="shared" si="1"/>
        <v>210</v>
      </c>
      <c r="N51" s="14">
        <f>'[1]TCE - ANEXO III - Preencher'!O57</f>
        <v>0</v>
      </c>
      <c r="O51" s="14">
        <f>'[1]TCE - ANEXO III - Preencher'!P57</f>
        <v>0</v>
      </c>
      <c r="P51" s="15">
        <f t="shared" si="2"/>
        <v>0</v>
      </c>
      <c r="Q51" s="14">
        <f>'[1]TCE - ANEXO III - Preencher'!R57</f>
        <v>0</v>
      </c>
      <c r="R51" s="14">
        <f>'[1]TCE - ANEXO III - Preencher'!S57</f>
        <v>0</v>
      </c>
      <c r="S51" s="15">
        <f t="shared" si="3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4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5"/>
        <v>0</v>
      </c>
      <c r="AA51" s="16" t="str">
        <f>IF('[1]TCE - ANEXO III - Preencher'!AB57="","",'[1]TCE - ANEXO III - Preencher'!AB57)</f>
        <v/>
      </c>
      <c r="AB51" s="14">
        <f t="shared" si="0"/>
        <v>540.33000000000004</v>
      </c>
    </row>
    <row r="52" spans="1:28" s="5" customFormat="1" x14ac:dyDescent="0.2">
      <c r="A52" s="17">
        <f>'[1]TCE - ANEXO III - Preencher'!B58</f>
        <v>10894988000567</v>
      </c>
      <c r="B52" s="9" t="str">
        <f>'[1]TCE - ANEXO III - Preencher'!C58</f>
        <v>UPAE ARRUDA</v>
      </c>
      <c r="C52" s="23">
        <v>406</v>
      </c>
      <c r="D52" s="10" t="str">
        <f>'[1]TCE - ANEXO III - Preencher'!E58</f>
        <v>LINDINEIDE CONCEICAO DE OLIVEIRA</v>
      </c>
      <c r="E52" s="9" t="str">
        <f>'[1]TCE - ANEXO III - Preencher'!F58</f>
        <v>3 - Administrativo</v>
      </c>
      <c r="F52" s="11" t="str">
        <f>'[1]TCE - ANEXO III - Preencher'!G58</f>
        <v>5134-30</v>
      </c>
      <c r="G52" s="12">
        <f>IF('[1]TCE - ANEXO III - Preencher'!H58="","",'[1]TCE - ANEXO III - Preencher'!H58)</f>
        <v>44075</v>
      </c>
      <c r="H52" s="13">
        <f>'[1]TCE - ANEXO III - Preencher'!I58</f>
        <v>12.55</v>
      </c>
      <c r="I52" s="13">
        <f>'[1]TCE - ANEXO III - Preencher'!J58</f>
        <v>142.12</v>
      </c>
      <c r="J52" s="13">
        <f>'[1]TCE - ANEXO III - Preencher'!K58</f>
        <v>0</v>
      </c>
      <c r="K52" s="14">
        <f>'[1]TCE - ANEXO III - Preencher'!L58</f>
        <v>210</v>
      </c>
      <c r="L52" s="14">
        <f>'[1]TCE - ANEXO III - Preencher'!M58</f>
        <v>0</v>
      </c>
      <c r="M52" s="14">
        <f t="shared" si="1"/>
        <v>210</v>
      </c>
      <c r="N52" s="14">
        <f>'[1]TCE - ANEXO III - Preencher'!O58</f>
        <v>0</v>
      </c>
      <c r="O52" s="14">
        <f>'[1]TCE - ANEXO III - Preencher'!P58</f>
        <v>0</v>
      </c>
      <c r="P52" s="15">
        <f t="shared" si="2"/>
        <v>0</v>
      </c>
      <c r="Q52" s="14">
        <f>'[1]TCE - ANEXO III - Preencher'!R58</f>
        <v>311.06159090909091</v>
      </c>
      <c r="R52" s="14">
        <f>'[1]TCE - ANEXO III - Preencher'!S58</f>
        <v>62.7</v>
      </c>
      <c r="S52" s="15">
        <f t="shared" si="3"/>
        <v>248.36159090909092</v>
      </c>
      <c r="T52" s="14">
        <f>'[1]TCE - ANEXO III - Preencher'!U58</f>
        <v>0</v>
      </c>
      <c r="U52" s="14">
        <f>'[1]TCE - ANEXO III - Preencher'!V58</f>
        <v>0</v>
      </c>
      <c r="V52" s="15">
        <f t="shared" si="4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5"/>
        <v>0</v>
      </c>
      <c r="AA52" s="16" t="str">
        <f>IF('[1]TCE - ANEXO III - Preencher'!AB58="","",'[1]TCE - ANEXO III - Preencher'!AB58)</f>
        <v/>
      </c>
      <c r="AB52" s="14">
        <f t="shared" si="0"/>
        <v>613.03159090909094</v>
      </c>
    </row>
    <row r="53" spans="1:28" s="5" customFormat="1" x14ac:dyDescent="0.2">
      <c r="A53" s="17">
        <f>'[1]TCE - ANEXO III - Preencher'!B59</f>
        <v>10894988000567</v>
      </c>
      <c r="B53" s="9" t="str">
        <f>'[1]TCE - ANEXO III - Preencher'!C59</f>
        <v>UPAE ARRUDA</v>
      </c>
      <c r="C53" s="23">
        <v>4449</v>
      </c>
      <c r="D53" s="10" t="str">
        <f>'[1]TCE - ANEXO III - Preencher'!E59</f>
        <v>LUCIANA MARIA MERGULHAO COELHO</v>
      </c>
      <c r="E53" s="9" t="str">
        <f>'[1]TCE - ANEXO III - Preencher'!F59</f>
        <v>2 - Outros Profissionais da Saúde</v>
      </c>
      <c r="F53" s="11" t="str">
        <f>'[1]TCE - ANEXO III - Preencher'!G59</f>
        <v>2236-05</v>
      </c>
      <c r="G53" s="12">
        <f>IF('[1]TCE - ANEXO III - Preencher'!H59="","",'[1]TCE - ANEXO III - Preencher'!H59)</f>
        <v>44075</v>
      </c>
      <c r="H53" s="13">
        <f>'[1]TCE - ANEXO III - Preencher'!I59</f>
        <v>23.16</v>
      </c>
      <c r="I53" s="13">
        <f>'[1]TCE - ANEXO III - Preencher'!J59</f>
        <v>191.97</v>
      </c>
      <c r="J53" s="13">
        <f>'[1]TCE - ANEXO III - Preencher'!K59</f>
        <v>0</v>
      </c>
      <c r="K53" s="14">
        <f>'[1]TCE - ANEXO III - Preencher'!L59</f>
        <v>210</v>
      </c>
      <c r="L53" s="14">
        <f>'[1]TCE - ANEXO III - Preencher'!M59</f>
        <v>0</v>
      </c>
      <c r="M53" s="14">
        <f t="shared" si="1"/>
        <v>210</v>
      </c>
      <c r="N53" s="14">
        <f>'[1]TCE - ANEXO III - Preencher'!O59</f>
        <v>0</v>
      </c>
      <c r="O53" s="14">
        <f>'[1]TCE - ANEXO III - Preencher'!P59</f>
        <v>0</v>
      </c>
      <c r="P53" s="15">
        <f t="shared" si="2"/>
        <v>0</v>
      </c>
      <c r="Q53" s="14">
        <f>'[1]TCE - ANEXO III - Preencher'!R59</f>
        <v>0</v>
      </c>
      <c r="R53" s="14">
        <f>'[1]TCE - ANEXO III - Preencher'!S59</f>
        <v>0</v>
      </c>
      <c r="S53" s="15">
        <f t="shared" si="3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4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5"/>
        <v>0</v>
      </c>
      <c r="AA53" s="16" t="str">
        <f>IF('[1]TCE - ANEXO III - Preencher'!AB59="","",'[1]TCE - ANEXO III - Preencher'!AB59)</f>
        <v/>
      </c>
      <c r="AB53" s="14">
        <f t="shared" si="0"/>
        <v>425.13</v>
      </c>
    </row>
    <row r="54" spans="1:28" s="5" customFormat="1" x14ac:dyDescent="0.2">
      <c r="A54" s="17">
        <f>'[1]TCE - ANEXO III - Preencher'!B60</f>
        <v>10894988000567</v>
      </c>
      <c r="B54" s="9" t="str">
        <f>'[1]TCE - ANEXO III - Preencher'!C60</f>
        <v>UPAE ARRUDA</v>
      </c>
      <c r="C54" s="23">
        <v>4416</v>
      </c>
      <c r="D54" s="10" t="str">
        <f>'[1]TCE - ANEXO III - Preencher'!E60</f>
        <v>LUCIANO SANTOS PINHEIRO DA SILVA</v>
      </c>
      <c r="E54" s="9" t="str">
        <f>'[1]TCE - ANEXO III - Preencher'!F60</f>
        <v>3 - Administrativo</v>
      </c>
      <c r="F54" s="11" t="str">
        <f>'[1]TCE - ANEXO III - Preencher'!G60</f>
        <v>5143-10</v>
      </c>
      <c r="G54" s="12">
        <f>IF('[1]TCE - ANEXO III - Preencher'!H60="","",'[1]TCE - ANEXO III - Preencher'!H60)</f>
        <v>44075</v>
      </c>
      <c r="H54" s="13">
        <f>'[1]TCE - ANEXO III - Preencher'!I60</f>
        <v>12.54</v>
      </c>
      <c r="I54" s="13">
        <f>'[1]TCE - ANEXO III - Preencher'!J60</f>
        <v>142.12</v>
      </c>
      <c r="J54" s="13">
        <f>'[1]TCE - ANEXO III - Preencher'!K60</f>
        <v>0</v>
      </c>
      <c r="K54" s="14">
        <f>'[1]TCE - ANEXO III - Preencher'!L60</f>
        <v>210</v>
      </c>
      <c r="L54" s="14">
        <f>'[1]TCE - ANEXO III - Preencher'!M60</f>
        <v>0</v>
      </c>
      <c r="M54" s="14">
        <f t="shared" si="1"/>
        <v>210</v>
      </c>
      <c r="N54" s="14">
        <f>'[1]TCE - ANEXO III - Preencher'!O60</f>
        <v>0</v>
      </c>
      <c r="O54" s="14">
        <f>'[1]TCE - ANEXO III - Preencher'!P60</f>
        <v>0</v>
      </c>
      <c r="P54" s="15">
        <f t="shared" si="2"/>
        <v>0</v>
      </c>
      <c r="Q54" s="14">
        <f>'[1]TCE - ANEXO III - Preencher'!R60</f>
        <v>0</v>
      </c>
      <c r="R54" s="14">
        <f>'[1]TCE - ANEXO III - Preencher'!S60</f>
        <v>0</v>
      </c>
      <c r="S54" s="15">
        <f t="shared" si="3"/>
        <v>0</v>
      </c>
      <c r="T54" s="14">
        <f>'[1]TCE - ANEXO III - Preencher'!U60</f>
        <v>0</v>
      </c>
      <c r="U54" s="14">
        <f>'[1]TCE - ANEXO III - Preencher'!V60</f>
        <v>0</v>
      </c>
      <c r="V54" s="15">
        <f t="shared" si="4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5"/>
        <v>0</v>
      </c>
      <c r="AA54" s="16" t="str">
        <f>IF('[1]TCE - ANEXO III - Preencher'!AB60="","",'[1]TCE - ANEXO III - Preencher'!AB60)</f>
        <v/>
      </c>
      <c r="AB54" s="14">
        <f t="shared" si="0"/>
        <v>364.65999999999997</v>
      </c>
    </row>
    <row r="55" spans="1:28" s="5" customFormat="1" x14ac:dyDescent="0.2">
      <c r="A55" s="17">
        <f>'[1]TCE - ANEXO III - Preencher'!B61</f>
        <v>10894988000567</v>
      </c>
      <c r="B55" s="9" t="str">
        <f>'[1]TCE - ANEXO III - Preencher'!C61</f>
        <v>UPAE ARRUDA</v>
      </c>
      <c r="C55" s="23">
        <v>5417</v>
      </c>
      <c r="D55" s="10" t="str">
        <f>'[1]TCE - ANEXO III - Preencher'!E61</f>
        <v>MARCELL LINS MELO</v>
      </c>
      <c r="E55" s="9" t="str">
        <f>'[1]TCE - ANEXO III - Preencher'!F61</f>
        <v>1 - Médico</v>
      </c>
      <c r="F55" s="11" t="str">
        <f>'[1]TCE - ANEXO III - Preencher'!G61</f>
        <v>2251-25</v>
      </c>
      <c r="G55" s="12">
        <f>IF('[1]TCE - ANEXO III - Preencher'!H61="","",'[1]TCE - ANEXO III - Preencher'!H61)</f>
        <v>44075</v>
      </c>
      <c r="H55" s="13">
        <f>'[1]TCE - ANEXO III - Preencher'!I61</f>
        <v>60.59</v>
      </c>
      <c r="I55" s="13">
        <f>'[1]TCE - ANEXO III - Preencher'!J61</f>
        <v>718.72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1"/>
        <v>0</v>
      </c>
      <c r="N55" s="14">
        <f>'[1]TCE - ANEXO III - Preencher'!O61</f>
        <v>0</v>
      </c>
      <c r="O55" s="14">
        <f>'[1]TCE - ANEXO III - Preencher'!P61</f>
        <v>0</v>
      </c>
      <c r="P55" s="15">
        <f t="shared" si="2"/>
        <v>0</v>
      </c>
      <c r="Q55" s="14">
        <f>'[1]TCE - ANEXO III - Preencher'!R61</f>
        <v>0</v>
      </c>
      <c r="R55" s="14">
        <f>'[1]TCE - ANEXO III - Preencher'!S61</f>
        <v>0</v>
      </c>
      <c r="S55" s="15">
        <f t="shared" si="3"/>
        <v>0</v>
      </c>
      <c r="T55" s="14">
        <f>'[1]TCE - ANEXO III - Preencher'!U61</f>
        <v>0</v>
      </c>
      <c r="U55" s="14">
        <f>'[1]TCE - ANEXO III - Preencher'!V61</f>
        <v>0</v>
      </c>
      <c r="V55" s="15">
        <f t="shared" si="4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5"/>
        <v>0</v>
      </c>
      <c r="AA55" s="16" t="str">
        <f>IF('[1]TCE - ANEXO III - Preencher'!AB61="","",'[1]TCE - ANEXO III - Preencher'!AB61)</f>
        <v/>
      </c>
      <c r="AB55" s="14">
        <f t="shared" si="0"/>
        <v>779.31000000000006</v>
      </c>
    </row>
    <row r="56" spans="1:28" s="5" customFormat="1" x14ac:dyDescent="0.2">
      <c r="A56" s="17">
        <f>'[1]TCE - ANEXO III - Preencher'!B62</f>
        <v>10894988000567</v>
      </c>
      <c r="B56" s="9" t="str">
        <f>'[1]TCE - ANEXO III - Preencher'!C62</f>
        <v>UPAE ARRUDA</v>
      </c>
      <c r="C56" s="23">
        <v>8461</v>
      </c>
      <c r="D56" s="10" t="str">
        <f>'[1]TCE - ANEXO III - Preencher'!E62</f>
        <v xml:space="preserve">MARCOS JOSE DE BARROS </v>
      </c>
      <c r="E56" s="9" t="str">
        <f>'[1]TCE - ANEXO III - Preencher'!F62</f>
        <v>3 - Administrativo</v>
      </c>
      <c r="F56" s="11" t="str">
        <f>'[1]TCE - ANEXO III - Preencher'!G62</f>
        <v>4110-10</v>
      </c>
      <c r="G56" s="12">
        <f>IF('[1]TCE - ANEXO III - Preencher'!H62="","",'[1]TCE - ANEXO III - Preencher'!H62)</f>
        <v>44075</v>
      </c>
      <c r="H56" s="13">
        <f>'[1]TCE - ANEXO III - Preencher'!I62</f>
        <v>14.28</v>
      </c>
      <c r="I56" s="13">
        <f>'[1]TCE - ANEXO III - Preencher'!J62</f>
        <v>171.46</v>
      </c>
      <c r="J56" s="13">
        <f>'[1]TCE - ANEXO III - Preencher'!K62</f>
        <v>0</v>
      </c>
      <c r="K56" s="14">
        <f>'[1]TCE - ANEXO III - Preencher'!L62</f>
        <v>210</v>
      </c>
      <c r="L56" s="14">
        <f>'[1]TCE - ANEXO III - Preencher'!M62</f>
        <v>0</v>
      </c>
      <c r="M56" s="14">
        <f t="shared" si="1"/>
        <v>210</v>
      </c>
      <c r="N56" s="14">
        <f>'[1]TCE - ANEXO III - Preencher'!O62</f>
        <v>0</v>
      </c>
      <c r="O56" s="14">
        <f>'[1]TCE - ANEXO III - Preencher'!P62</f>
        <v>0</v>
      </c>
      <c r="P56" s="15">
        <f t="shared" si="2"/>
        <v>0</v>
      </c>
      <c r="Q56" s="14">
        <f>'[1]TCE - ANEXO III - Preencher'!R62</f>
        <v>372.46159090909089</v>
      </c>
      <c r="R56" s="14">
        <f>'[1]TCE - ANEXO III - Preencher'!S62</f>
        <v>85.74</v>
      </c>
      <c r="S56" s="15">
        <f t="shared" si="3"/>
        <v>286.72159090909088</v>
      </c>
      <c r="T56" s="14">
        <f>'[1]TCE - ANEXO III - Preencher'!U62</f>
        <v>0</v>
      </c>
      <c r="U56" s="14">
        <f>'[1]TCE - ANEXO III - Preencher'!V62</f>
        <v>0</v>
      </c>
      <c r="V56" s="15">
        <f t="shared" si="4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5"/>
        <v>0</v>
      </c>
      <c r="AA56" s="16" t="str">
        <f>IF('[1]TCE - ANEXO III - Preencher'!AB62="","",'[1]TCE - ANEXO III - Preencher'!AB62)</f>
        <v/>
      </c>
      <c r="AB56" s="14">
        <f t="shared" si="0"/>
        <v>682.46159090909089</v>
      </c>
    </row>
    <row r="57" spans="1:28" s="5" customFormat="1" x14ac:dyDescent="0.2">
      <c r="A57" s="17">
        <f>'[1]TCE - ANEXO III - Preencher'!B63</f>
        <v>10894988000567</v>
      </c>
      <c r="B57" s="9" t="str">
        <f>'[1]TCE - ANEXO III - Preencher'!C63</f>
        <v>UPAE ARRUDA</v>
      </c>
      <c r="C57" s="23">
        <v>8474</v>
      </c>
      <c r="D57" s="10" t="str">
        <f>'[1]TCE - ANEXO III - Preencher'!E63</f>
        <v>MARIA EDUARDA OLIVEIRA LINS</v>
      </c>
      <c r="E57" s="9" t="str">
        <f>'[1]TCE - ANEXO III - Preencher'!F63</f>
        <v>2 - Outros Profissionais da Saúde</v>
      </c>
      <c r="F57" s="11" t="str">
        <f>'[1]TCE - ANEXO III - Preencher'!G63</f>
        <v>2235-05</v>
      </c>
      <c r="G57" s="12">
        <f>IF('[1]TCE - ANEXO III - Preencher'!H63="","",'[1]TCE - ANEXO III - Preencher'!H63)</f>
        <v>44075</v>
      </c>
      <c r="H57" s="13">
        <f>'[1]TCE - ANEXO III - Preencher'!I63</f>
        <v>60.34</v>
      </c>
      <c r="I57" s="13">
        <f>'[1]TCE - ANEXO III - Preencher'!J63</f>
        <v>486.82</v>
      </c>
      <c r="J57" s="13">
        <f>'[1]TCE - ANEXO III - Preencher'!K63</f>
        <v>0</v>
      </c>
      <c r="K57" s="14">
        <f>'[1]TCE - ANEXO III - Preencher'!L63</f>
        <v>130</v>
      </c>
      <c r="L57" s="14">
        <f>'[1]TCE - ANEXO III - Preencher'!M63</f>
        <v>0</v>
      </c>
      <c r="M57" s="14">
        <f t="shared" si="1"/>
        <v>130</v>
      </c>
      <c r="N57" s="14">
        <f>'[1]TCE - ANEXO III - Preencher'!O63</f>
        <v>0</v>
      </c>
      <c r="O57" s="14">
        <f>'[1]TCE - ANEXO III - Preencher'!P63</f>
        <v>0</v>
      </c>
      <c r="P57" s="15">
        <f t="shared" si="2"/>
        <v>0</v>
      </c>
      <c r="Q57" s="14">
        <f>'[1]TCE - ANEXO III - Preencher'!R63</f>
        <v>0</v>
      </c>
      <c r="R57" s="14">
        <f>'[1]TCE - ANEXO III - Preencher'!S63</f>
        <v>0</v>
      </c>
      <c r="S57" s="15">
        <f t="shared" si="3"/>
        <v>0</v>
      </c>
      <c r="T57" s="14">
        <f>'[1]TCE - ANEXO III - Preencher'!U63</f>
        <v>136.07999999999998</v>
      </c>
      <c r="U57" s="14">
        <f>'[1]TCE - ANEXO III - Preencher'!V63</f>
        <v>0</v>
      </c>
      <c r="V57" s="15">
        <f t="shared" si="4"/>
        <v>136.07999999999998</v>
      </c>
      <c r="W57" s="16" t="str">
        <f>IF('[1]TCE - ANEXO III - Preencher'!X63="","",'[1]TCE - ANEXO III - Preencher'!X63)</f>
        <v>AUXILIO CRECHE</v>
      </c>
      <c r="X57" s="14">
        <f>'[1]TCE - ANEXO III - Preencher'!Y63</f>
        <v>0</v>
      </c>
      <c r="Y57" s="14">
        <f>'[1]TCE - ANEXO III - Preencher'!Z63</f>
        <v>0</v>
      </c>
      <c r="Z57" s="15">
        <f t="shared" si="5"/>
        <v>0</v>
      </c>
      <c r="AA57" s="16" t="str">
        <f>IF('[1]TCE - ANEXO III - Preencher'!AB63="","",'[1]TCE - ANEXO III - Preencher'!AB63)</f>
        <v/>
      </c>
      <c r="AB57" s="14">
        <f t="shared" si="0"/>
        <v>813.24</v>
      </c>
    </row>
    <row r="58" spans="1:28" s="5" customFormat="1" x14ac:dyDescent="0.2">
      <c r="A58" s="17">
        <f>'[1]TCE - ANEXO III - Preencher'!B64</f>
        <v>10894988000567</v>
      </c>
      <c r="B58" s="9" t="str">
        <f>'[1]TCE - ANEXO III - Preencher'!C64</f>
        <v>UPAE ARRUDA</v>
      </c>
      <c r="C58" s="23">
        <v>2449</v>
      </c>
      <c r="D58" s="10" t="str">
        <f>'[1]TCE - ANEXO III - Preencher'!E64</f>
        <v>MARIA IRANEIDE DUARTE LIMA DE OLIVEIRA</v>
      </c>
      <c r="E58" s="9" t="str">
        <f>'[1]TCE - ANEXO III - Preencher'!F64</f>
        <v>3 - Administrativo</v>
      </c>
      <c r="F58" s="11" t="str">
        <f>'[1]TCE - ANEXO III - Preencher'!G64</f>
        <v>4110-05</v>
      </c>
      <c r="G58" s="12">
        <f>IF('[1]TCE - ANEXO III - Preencher'!H64="","",'[1]TCE - ANEXO III - Preencher'!H64)</f>
        <v>44075</v>
      </c>
      <c r="H58" s="13">
        <f>'[1]TCE - ANEXO III - Preencher'!I64</f>
        <v>12.55</v>
      </c>
      <c r="I58" s="13">
        <f>'[1]TCE - ANEXO III - Preencher'!J64</f>
        <v>142.12</v>
      </c>
      <c r="J58" s="13">
        <f>'[1]TCE - ANEXO III - Preencher'!K64</f>
        <v>0</v>
      </c>
      <c r="K58" s="14">
        <f>'[1]TCE - ANEXO III - Preencher'!L64</f>
        <v>210</v>
      </c>
      <c r="L58" s="14">
        <f>'[1]TCE - ANEXO III - Preencher'!M64</f>
        <v>0</v>
      </c>
      <c r="M58" s="14">
        <f t="shared" si="1"/>
        <v>210</v>
      </c>
      <c r="N58" s="14">
        <f>'[1]TCE - ANEXO III - Preencher'!O64</f>
        <v>0</v>
      </c>
      <c r="O58" s="14">
        <f>'[1]TCE - ANEXO III - Preencher'!P64</f>
        <v>0</v>
      </c>
      <c r="P58" s="15">
        <f t="shared" si="2"/>
        <v>0</v>
      </c>
      <c r="Q58" s="14">
        <f>'[1]TCE - ANEXO III - Preencher'!R64</f>
        <v>0</v>
      </c>
      <c r="R58" s="14">
        <f>'[1]TCE - ANEXO III - Preencher'!S64</f>
        <v>0</v>
      </c>
      <c r="S58" s="15">
        <f t="shared" si="3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4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5"/>
        <v>0</v>
      </c>
      <c r="AA58" s="16" t="str">
        <f>IF('[1]TCE - ANEXO III - Preencher'!AB64="","",'[1]TCE - ANEXO III - Preencher'!AB64)</f>
        <v/>
      </c>
      <c r="AB58" s="14">
        <f t="shared" si="0"/>
        <v>364.67</v>
      </c>
    </row>
    <row r="59" spans="1:28" s="5" customFormat="1" x14ac:dyDescent="0.2">
      <c r="A59" s="17">
        <f>'[1]TCE - ANEXO III - Preencher'!B65</f>
        <v>10894988000567</v>
      </c>
      <c r="B59" s="9" t="str">
        <f>'[1]TCE - ANEXO III - Preencher'!C65</f>
        <v>UPAE ARRUDA</v>
      </c>
      <c r="C59" s="23">
        <v>453</v>
      </c>
      <c r="D59" s="10" t="str">
        <f>'[1]TCE - ANEXO III - Preencher'!E65</f>
        <v>MARLISE LUCIA NADLER DA SILVA</v>
      </c>
      <c r="E59" s="9" t="str">
        <f>'[1]TCE - ANEXO III - Preencher'!F65</f>
        <v>3 - Administrativo</v>
      </c>
      <c r="F59" s="11" t="str">
        <f>'[1]TCE - ANEXO III - Preencher'!G65</f>
        <v>2611-10</v>
      </c>
      <c r="G59" s="12">
        <f>IF('[1]TCE - ANEXO III - Preencher'!H65="","",'[1]TCE - ANEXO III - Preencher'!H65)</f>
        <v>44075</v>
      </c>
      <c r="H59" s="13">
        <f>'[1]TCE - ANEXO III - Preencher'!I65</f>
        <v>21.99</v>
      </c>
      <c r="I59" s="13">
        <f>'[1]TCE - ANEXO III - Preencher'!J65</f>
        <v>263.79000000000002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1"/>
        <v>0</v>
      </c>
      <c r="N59" s="14">
        <f>'[1]TCE - ANEXO III - Preencher'!O65</f>
        <v>0</v>
      </c>
      <c r="O59" s="14">
        <f>'[1]TCE - ANEXO III - Preencher'!P65</f>
        <v>0</v>
      </c>
      <c r="P59" s="15">
        <f t="shared" si="2"/>
        <v>0</v>
      </c>
      <c r="Q59" s="14">
        <f>'[1]TCE - ANEXO III - Preencher'!R65</f>
        <v>0</v>
      </c>
      <c r="R59" s="14">
        <f>'[1]TCE - ANEXO III - Preencher'!S65</f>
        <v>0</v>
      </c>
      <c r="S59" s="15">
        <f t="shared" si="3"/>
        <v>0</v>
      </c>
      <c r="T59" s="14">
        <f>'[1]TCE - ANEXO III - Preencher'!U65</f>
        <v>0</v>
      </c>
      <c r="U59" s="14">
        <f>'[1]TCE - ANEXO III - Preencher'!V65</f>
        <v>0</v>
      </c>
      <c r="V59" s="15">
        <f t="shared" si="4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5"/>
        <v>0</v>
      </c>
      <c r="AA59" s="16" t="str">
        <f>IF('[1]TCE - ANEXO III - Preencher'!AB65="","",'[1]TCE - ANEXO III - Preencher'!AB65)</f>
        <v/>
      </c>
      <c r="AB59" s="14">
        <f t="shared" si="0"/>
        <v>285.78000000000003</v>
      </c>
    </row>
    <row r="60" spans="1:28" s="5" customFormat="1" x14ac:dyDescent="0.2">
      <c r="A60" s="17">
        <f>'[1]TCE - ANEXO III - Preencher'!B66</f>
        <v>10894988000567</v>
      </c>
      <c r="B60" s="9" t="str">
        <f>'[1]TCE - ANEXO III - Preencher'!C66</f>
        <v>UPAE ARRUDA</v>
      </c>
      <c r="C60" s="23">
        <v>8490</v>
      </c>
      <c r="D60" s="10" t="str">
        <f>'[1]TCE - ANEXO III - Preencher'!E66</f>
        <v>MICHELI LUANA BARBOSA DA SILVA CARVALHO</v>
      </c>
      <c r="E60" s="9" t="str">
        <f>'[1]TCE - ANEXO III - Preencher'!F66</f>
        <v>3 - Administrativo</v>
      </c>
      <c r="F60" s="11" t="str">
        <f>'[1]TCE - ANEXO III - Preencher'!G66</f>
        <v>4101-05</v>
      </c>
      <c r="G60" s="12">
        <f>IF('[1]TCE - ANEXO III - Preencher'!H66="","",'[1]TCE - ANEXO III - Preencher'!H66)</f>
        <v>44075</v>
      </c>
      <c r="H60" s="13">
        <f>'[1]TCE - ANEXO III - Preencher'!I66</f>
        <v>39.549999999999997</v>
      </c>
      <c r="I60" s="13">
        <f>'[1]TCE - ANEXO III - Preencher'!J66</f>
        <v>459.45</v>
      </c>
      <c r="J60" s="13">
        <f>'[1]TCE - ANEXO III - Preencher'!K66</f>
        <v>0</v>
      </c>
      <c r="K60" s="14">
        <f>'[1]TCE - ANEXO III - Preencher'!L66</f>
        <v>170</v>
      </c>
      <c r="L60" s="14">
        <f>'[1]TCE - ANEXO III - Preencher'!M66</f>
        <v>0</v>
      </c>
      <c r="M60" s="14">
        <f t="shared" si="1"/>
        <v>170</v>
      </c>
      <c r="N60" s="14">
        <f>'[1]TCE - ANEXO III - Preencher'!O66</f>
        <v>0</v>
      </c>
      <c r="O60" s="14">
        <f>'[1]TCE - ANEXO III - Preencher'!P66</f>
        <v>0</v>
      </c>
      <c r="P60" s="15">
        <f t="shared" si="2"/>
        <v>0</v>
      </c>
      <c r="Q60" s="14">
        <f>'[1]TCE - ANEXO III - Preencher'!R66</f>
        <v>0</v>
      </c>
      <c r="R60" s="14">
        <f>'[1]TCE - ANEXO III - Preencher'!S66</f>
        <v>0</v>
      </c>
      <c r="S60" s="15">
        <f t="shared" si="3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4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5"/>
        <v>0</v>
      </c>
      <c r="AA60" s="16" t="str">
        <f>IF('[1]TCE - ANEXO III - Preencher'!AB66="","",'[1]TCE - ANEXO III - Preencher'!AB66)</f>
        <v/>
      </c>
      <c r="AB60" s="14">
        <f t="shared" si="0"/>
        <v>669</v>
      </c>
    </row>
    <row r="61" spans="1:28" s="5" customFormat="1" x14ac:dyDescent="0.2">
      <c r="A61" s="17">
        <f>'[1]TCE - ANEXO III - Preencher'!B67</f>
        <v>10894988000567</v>
      </c>
      <c r="B61" s="9" t="str">
        <f>'[1]TCE - ANEXO III - Preencher'!C67</f>
        <v>UPAE ARRUDA</v>
      </c>
      <c r="C61" s="23">
        <v>8401</v>
      </c>
      <c r="D61" s="10" t="str">
        <f>'[1]TCE - ANEXO III - Preencher'!E67</f>
        <v>MICHELLE FERREIRA NEVES DA LUZ CORDEIRO</v>
      </c>
      <c r="E61" s="9" t="str">
        <f>'[1]TCE - ANEXO III - Preencher'!F67</f>
        <v>1 - Médico</v>
      </c>
      <c r="F61" s="11" t="str">
        <f>'[1]TCE - ANEXO III - Preencher'!G67</f>
        <v>2251-20</v>
      </c>
      <c r="G61" s="12">
        <f>IF('[1]TCE - ANEXO III - Preencher'!H67="","",'[1]TCE - ANEXO III - Preencher'!H67)</f>
        <v>44075</v>
      </c>
      <c r="H61" s="13">
        <f>'[1]TCE - ANEXO III - Preencher'!I67</f>
        <v>60.59</v>
      </c>
      <c r="I61" s="13">
        <f>'[1]TCE - ANEXO III - Preencher'!J67</f>
        <v>718.72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1"/>
        <v>0</v>
      </c>
      <c r="N61" s="14">
        <f>'[1]TCE - ANEXO III - Preencher'!O67</f>
        <v>0</v>
      </c>
      <c r="O61" s="14">
        <f>'[1]TCE - ANEXO III - Preencher'!P67</f>
        <v>0</v>
      </c>
      <c r="P61" s="15">
        <f t="shared" si="2"/>
        <v>0</v>
      </c>
      <c r="Q61" s="14">
        <f>'[1]TCE - ANEXO III - Preencher'!R67</f>
        <v>0</v>
      </c>
      <c r="R61" s="14">
        <f>'[1]TCE - ANEXO III - Preencher'!S67</f>
        <v>0</v>
      </c>
      <c r="S61" s="15">
        <f t="shared" si="3"/>
        <v>0</v>
      </c>
      <c r="T61" s="14">
        <f>'[1]TCE - ANEXO III - Preencher'!U67</f>
        <v>0</v>
      </c>
      <c r="U61" s="14">
        <f>'[1]TCE - ANEXO III - Preencher'!V67</f>
        <v>0</v>
      </c>
      <c r="V61" s="15">
        <f t="shared" si="4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5"/>
        <v>0</v>
      </c>
      <c r="AA61" s="16" t="str">
        <f>IF('[1]TCE - ANEXO III - Preencher'!AB67="","",'[1]TCE - ANEXO III - Preencher'!AB67)</f>
        <v/>
      </c>
      <c r="AB61" s="14">
        <f t="shared" si="0"/>
        <v>779.31000000000006</v>
      </c>
    </row>
    <row r="62" spans="1:28" s="5" customFormat="1" x14ac:dyDescent="0.2">
      <c r="A62" s="17">
        <f>'[1]TCE - ANEXO III - Preencher'!B68</f>
        <v>10894988000567</v>
      </c>
      <c r="B62" s="9" t="str">
        <f>'[1]TCE - ANEXO III - Preencher'!C68</f>
        <v>UPAE ARRUDA</v>
      </c>
      <c r="C62" s="23">
        <v>5458</v>
      </c>
      <c r="D62" s="10" t="str">
        <f>'[1]TCE - ANEXO III - Preencher'!E68</f>
        <v>OBERDAN RIBEIRO GONCALVES DE OLIVEIRA</v>
      </c>
      <c r="E62" s="9" t="str">
        <f>'[1]TCE - ANEXO III - Preencher'!F68</f>
        <v>1 - Médico</v>
      </c>
      <c r="F62" s="11" t="str">
        <f>'[1]TCE - ANEXO III - Preencher'!G68</f>
        <v>2252-70</v>
      </c>
      <c r="G62" s="12">
        <f>IF('[1]TCE - ANEXO III - Preencher'!H68="","",'[1]TCE - ANEXO III - Preencher'!H68)</f>
        <v>44075</v>
      </c>
      <c r="H62" s="13">
        <f>'[1]TCE - ANEXO III - Preencher'!I68</f>
        <v>62.68</v>
      </c>
      <c r="I62" s="13">
        <f>'[1]TCE - ANEXO III - Preencher'!J68</f>
        <v>598.94000000000005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1"/>
        <v>0</v>
      </c>
      <c r="N62" s="14">
        <f>'[1]TCE - ANEXO III - Preencher'!O68</f>
        <v>0</v>
      </c>
      <c r="O62" s="14">
        <f>'[1]TCE - ANEXO III - Preencher'!P68</f>
        <v>0</v>
      </c>
      <c r="P62" s="15">
        <f t="shared" si="2"/>
        <v>0</v>
      </c>
      <c r="Q62" s="14">
        <f>'[1]TCE - ANEXO III - Preencher'!R68</f>
        <v>0</v>
      </c>
      <c r="R62" s="14">
        <f>'[1]TCE - ANEXO III - Preencher'!S68</f>
        <v>0</v>
      </c>
      <c r="S62" s="15">
        <f t="shared" si="3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4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5"/>
        <v>0</v>
      </c>
      <c r="AA62" s="16" t="str">
        <f>IF('[1]TCE - ANEXO III - Preencher'!AB68="","",'[1]TCE - ANEXO III - Preencher'!AB68)</f>
        <v/>
      </c>
      <c r="AB62" s="14">
        <f t="shared" si="0"/>
        <v>661.62</v>
      </c>
    </row>
    <row r="63" spans="1:28" s="5" customFormat="1" x14ac:dyDescent="0.2">
      <c r="A63" s="17">
        <f>'[1]TCE - ANEXO III - Preencher'!B69</f>
        <v>10894988000567</v>
      </c>
      <c r="B63" s="9" t="str">
        <f>'[1]TCE - ANEXO III - Preencher'!C69</f>
        <v>UPAE ARRUDA</v>
      </c>
      <c r="C63" s="23">
        <v>5434</v>
      </c>
      <c r="D63" s="10" t="str">
        <f>'[1]TCE - ANEXO III - Preencher'!E69</f>
        <v>PAULO BATISTA DA SILVA</v>
      </c>
      <c r="E63" s="9" t="str">
        <f>'[1]TCE - ANEXO III - Preencher'!F69</f>
        <v>3 - Administrativo</v>
      </c>
      <c r="F63" s="11" t="str">
        <f>'[1]TCE - ANEXO III - Preencher'!G69</f>
        <v>5143-20</v>
      </c>
      <c r="G63" s="12">
        <f>IF('[1]TCE - ANEXO III - Preencher'!H69="","",'[1]TCE - ANEXO III - Preencher'!H69)</f>
        <v>44075</v>
      </c>
      <c r="H63" s="13">
        <f>'[1]TCE - ANEXO III - Preencher'!I69</f>
        <v>12.55</v>
      </c>
      <c r="I63" s="13">
        <f>'[1]TCE - ANEXO III - Preencher'!J69</f>
        <v>128.18</v>
      </c>
      <c r="J63" s="13">
        <f>'[1]TCE - ANEXO III - Preencher'!K69</f>
        <v>0</v>
      </c>
      <c r="K63" s="14">
        <f>'[1]TCE - ANEXO III - Preencher'!L69</f>
        <v>210</v>
      </c>
      <c r="L63" s="14">
        <f>'[1]TCE - ANEXO III - Preencher'!M69</f>
        <v>0</v>
      </c>
      <c r="M63" s="14">
        <f t="shared" si="1"/>
        <v>210</v>
      </c>
      <c r="N63" s="14">
        <f>'[1]TCE - ANEXO III - Preencher'!O69</f>
        <v>0</v>
      </c>
      <c r="O63" s="14">
        <f>'[1]TCE - ANEXO III - Preencher'!P69</f>
        <v>0</v>
      </c>
      <c r="P63" s="15">
        <f t="shared" si="2"/>
        <v>0</v>
      </c>
      <c r="Q63" s="14">
        <f>'[1]TCE - ANEXO III - Preencher'!R69</f>
        <v>343.06159090909091</v>
      </c>
      <c r="R63" s="14">
        <f>'[1]TCE - ANEXO III - Preencher'!S69</f>
        <v>0</v>
      </c>
      <c r="S63" s="15">
        <f t="shared" si="3"/>
        <v>343.06159090909091</v>
      </c>
      <c r="T63" s="14">
        <f>'[1]TCE - ANEXO III - Preencher'!U69</f>
        <v>0</v>
      </c>
      <c r="U63" s="14">
        <f>'[1]TCE - ANEXO III - Preencher'!V69</f>
        <v>0</v>
      </c>
      <c r="V63" s="15">
        <f t="shared" si="4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5"/>
        <v>0</v>
      </c>
      <c r="AA63" s="16" t="str">
        <f>IF('[1]TCE - ANEXO III - Preencher'!AB69="","",'[1]TCE - ANEXO III - Preencher'!AB69)</f>
        <v/>
      </c>
      <c r="AB63" s="14">
        <f t="shared" si="0"/>
        <v>693.79159090909093</v>
      </c>
    </row>
    <row r="64" spans="1:28" s="5" customFormat="1" x14ac:dyDescent="0.2">
      <c r="A64" s="17">
        <f>'[1]TCE - ANEXO III - Preencher'!B70</f>
        <v>10894988000567</v>
      </c>
      <c r="B64" s="9" t="str">
        <f>'[1]TCE - ANEXO III - Preencher'!C70</f>
        <v>UPAE ARRUDA</v>
      </c>
      <c r="C64" s="23">
        <v>2470</v>
      </c>
      <c r="D64" s="10" t="str">
        <f>'[1]TCE - ANEXO III - Preencher'!E70</f>
        <v>PRISCILLA BARRETO DE SOUZA LEÃO</v>
      </c>
      <c r="E64" s="9" t="str">
        <f>'[1]TCE - ANEXO III - Preencher'!F70</f>
        <v>2 - Outros Profissionais da Saúde</v>
      </c>
      <c r="F64" s="11" t="str">
        <f>'[1]TCE - ANEXO III - Preencher'!G70</f>
        <v>2235-05</v>
      </c>
      <c r="G64" s="12">
        <f>IF('[1]TCE - ANEXO III - Preencher'!H70="","",'[1]TCE - ANEXO III - Preencher'!H70)</f>
        <v>44075</v>
      </c>
      <c r="H64" s="13">
        <f>'[1]TCE - ANEXO III - Preencher'!I70</f>
        <v>44.25</v>
      </c>
      <c r="I64" s="13">
        <f>'[1]TCE - ANEXO III - Preencher'!J70</f>
        <v>357.36999999999995</v>
      </c>
      <c r="J64" s="13">
        <f>'[1]TCE - ANEXO III - Preencher'!K70</f>
        <v>0</v>
      </c>
      <c r="K64" s="14">
        <f>'[1]TCE - ANEXO III - Preencher'!L70</f>
        <v>210</v>
      </c>
      <c r="L64" s="14">
        <f>'[1]TCE - ANEXO III - Preencher'!M70</f>
        <v>0</v>
      </c>
      <c r="M64" s="14">
        <f t="shared" si="1"/>
        <v>210</v>
      </c>
      <c r="N64" s="14">
        <f>'[1]TCE - ANEXO III - Preencher'!O70</f>
        <v>0</v>
      </c>
      <c r="O64" s="14">
        <f>'[1]TCE - ANEXO III - Preencher'!P70</f>
        <v>0</v>
      </c>
      <c r="P64" s="15">
        <f t="shared" si="2"/>
        <v>0</v>
      </c>
      <c r="Q64" s="14">
        <f>'[1]TCE - ANEXO III - Preencher'!R70</f>
        <v>0</v>
      </c>
      <c r="R64" s="14">
        <f>'[1]TCE - ANEXO III - Preencher'!S70</f>
        <v>0</v>
      </c>
      <c r="S64" s="15">
        <f t="shared" si="3"/>
        <v>0</v>
      </c>
      <c r="T64" s="14">
        <f>'[1]TCE - ANEXO III - Preencher'!U70</f>
        <v>0</v>
      </c>
      <c r="U64" s="14">
        <f>'[1]TCE - ANEXO III - Preencher'!V70</f>
        <v>0</v>
      </c>
      <c r="V64" s="15">
        <f t="shared" si="4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5"/>
        <v>0</v>
      </c>
      <c r="AA64" s="16" t="str">
        <f>IF('[1]TCE - ANEXO III - Preencher'!AB70="","",'[1]TCE - ANEXO III - Preencher'!AB70)</f>
        <v/>
      </c>
      <c r="AB64" s="14">
        <f t="shared" si="0"/>
        <v>611.61999999999989</v>
      </c>
    </row>
    <row r="65" spans="1:28" s="5" customFormat="1" x14ac:dyDescent="0.2">
      <c r="A65" s="17">
        <f>'[1]TCE - ANEXO III - Preencher'!B71</f>
        <v>10894988000567</v>
      </c>
      <c r="B65" s="9" t="str">
        <f>'[1]TCE - ANEXO III - Preencher'!C71</f>
        <v>UPAE ARRUDA</v>
      </c>
      <c r="C65" s="23">
        <v>6603</v>
      </c>
      <c r="D65" s="10" t="str">
        <f>'[1]TCE - ANEXO III - Preencher'!E71</f>
        <v>RAFAEL DE CASTRO RESENDE</v>
      </c>
      <c r="E65" s="9" t="str">
        <f>'[1]TCE - ANEXO III - Preencher'!F71</f>
        <v>1 - Médico</v>
      </c>
      <c r="F65" s="11" t="str">
        <f>'[1]TCE - ANEXO III - Preencher'!G71</f>
        <v>2251-25</v>
      </c>
      <c r="G65" s="12">
        <f>IF('[1]TCE - ANEXO III - Preencher'!H71="","",'[1]TCE - ANEXO III - Preencher'!H71)</f>
        <v>44075</v>
      </c>
      <c r="H65" s="13">
        <f>'[1]TCE - ANEXO III - Preencher'!I71</f>
        <v>33.15</v>
      </c>
      <c r="I65" s="13">
        <f>'[1]TCE - ANEXO III - Preencher'!J71</f>
        <v>265.2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1"/>
        <v>0</v>
      </c>
      <c r="N65" s="14">
        <f>'[1]TCE - ANEXO III - Preencher'!O71</f>
        <v>0</v>
      </c>
      <c r="O65" s="14">
        <f>'[1]TCE - ANEXO III - Preencher'!P71</f>
        <v>0</v>
      </c>
      <c r="P65" s="15">
        <f t="shared" si="2"/>
        <v>0</v>
      </c>
      <c r="Q65" s="14">
        <f>'[1]TCE - ANEXO III - Preencher'!R71</f>
        <v>0</v>
      </c>
      <c r="R65" s="14">
        <f>'[1]TCE - ANEXO III - Preencher'!S71</f>
        <v>0</v>
      </c>
      <c r="S65" s="15">
        <f t="shared" si="3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4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5"/>
        <v>0</v>
      </c>
      <c r="AA65" s="16" t="str">
        <f>IF('[1]TCE - ANEXO III - Preencher'!AB71="","",'[1]TCE - ANEXO III - Preencher'!AB71)</f>
        <v/>
      </c>
      <c r="AB65" s="14">
        <f t="shared" si="0"/>
        <v>298.34999999999997</v>
      </c>
    </row>
    <row r="66" spans="1:28" s="5" customFormat="1" x14ac:dyDescent="0.2">
      <c r="A66" s="17">
        <f>'[1]TCE - ANEXO III - Preencher'!B72</f>
        <v>10894988000567</v>
      </c>
      <c r="B66" s="9" t="str">
        <f>'[1]TCE - ANEXO III - Preencher'!C72</f>
        <v>UPAE ARRUDA</v>
      </c>
      <c r="C66" s="23">
        <v>5426</v>
      </c>
      <c r="D66" s="10" t="str">
        <f>'[1]TCE - ANEXO III - Preencher'!E72</f>
        <v>RALPH ANDRADE GONCALVES</v>
      </c>
      <c r="E66" s="9" t="str">
        <f>'[1]TCE - ANEXO III - Preencher'!F72</f>
        <v>3 - Administrativo</v>
      </c>
      <c r="F66" s="11" t="str">
        <f>'[1]TCE - ANEXO III - Preencher'!G72</f>
        <v>4101-05</v>
      </c>
      <c r="G66" s="12">
        <f>IF('[1]TCE - ANEXO III - Preencher'!H72="","",'[1]TCE - ANEXO III - Preencher'!H72)</f>
        <v>44075</v>
      </c>
      <c r="H66" s="13">
        <f>'[1]TCE - ANEXO III - Preencher'!I72</f>
        <v>18.57</v>
      </c>
      <c r="I66" s="13">
        <f>'[1]TCE - ANEXO III - Preencher'!J72</f>
        <v>214.57</v>
      </c>
      <c r="J66" s="13">
        <f>'[1]TCE - ANEXO III - Preencher'!K72</f>
        <v>0</v>
      </c>
      <c r="K66" s="14">
        <f>'[1]TCE - ANEXO III - Preencher'!L72</f>
        <v>210</v>
      </c>
      <c r="L66" s="14">
        <f>'[1]TCE - ANEXO III - Preencher'!M72</f>
        <v>0</v>
      </c>
      <c r="M66" s="14">
        <f t="shared" si="1"/>
        <v>210</v>
      </c>
      <c r="N66" s="14">
        <f>'[1]TCE - ANEXO III - Preencher'!O72</f>
        <v>0</v>
      </c>
      <c r="O66" s="14">
        <f>'[1]TCE - ANEXO III - Preencher'!P72</f>
        <v>0</v>
      </c>
      <c r="P66" s="15">
        <f t="shared" si="2"/>
        <v>0</v>
      </c>
      <c r="Q66" s="14">
        <f>'[1]TCE - ANEXO III - Preencher'!R72</f>
        <v>343.06159090909091</v>
      </c>
      <c r="R66" s="14">
        <f>'[1]TCE - ANEXO III - Preencher'!S72</f>
        <v>98.93</v>
      </c>
      <c r="S66" s="15">
        <f t="shared" si="3"/>
        <v>244.1315909090909</v>
      </c>
      <c r="T66" s="14">
        <f>'[1]TCE - ANEXO III - Preencher'!U72</f>
        <v>0</v>
      </c>
      <c r="U66" s="14">
        <f>'[1]TCE - ANEXO III - Preencher'!V72</f>
        <v>0</v>
      </c>
      <c r="V66" s="15">
        <f t="shared" si="4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5"/>
        <v>0</v>
      </c>
      <c r="AA66" s="16" t="str">
        <f>IF('[1]TCE - ANEXO III - Preencher'!AB72="","",'[1]TCE - ANEXO III - Preencher'!AB72)</f>
        <v/>
      </c>
      <c r="AB66" s="14">
        <f t="shared" si="0"/>
        <v>687.27159090909095</v>
      </c>
    </row>
    <row r="67" spans="1:28" s="5" customFormat="1" x14ac:dyDescent="0.2">
      <c r="A67" s="17">
        <f>'[1]TCE - ANEXO III - Preencher'!B73</f>
        <v>10894988000567</v>
      </c>
      <c r="B67" s="9" t="str">
        <f>'[1]TCE - ANEXO III - Preencher'!C73</f>
        <v>UPAE ARRUDA</v>
      </c>
      <c r="C67" s="23">
        <v>9440</v>
      </c>
      <c r="D67" s="10" t="str">
        <f>'[1]TCE - ANEXO III - Preencher'!E73</f>
        <v>ROBSON PEDROSA DE BARROS</v>
      </c>
      <c r="E67" s="9" t="str">
        <f>'[1]TCE - ANEXO III - Preencher'!F73</f>
        <v>3 - Administrativo</v>
      </c>
      <c r="F67" s="11" t="str">
        <f>'[1]TCE - ANEXO III - Preencher'!G73</f>
        <v>4110-10</v>
      </c>
      <c r="G67" s="12">
        <f>IF('[1]TCE - ANEXO III - Preencher'!H73="","",'[1]TCE - ANEXO III - Preencher'!H73)</f>
        <v>44075</v>
      </c>
      <c r="H67" s="13">
        <f>'[1]TCE - ANEXO III - Preencher'!I73</f>
        <v>14.28</v>
      </c>
      <c r="I67" s="13">
        <f>'[1]TCE - ANEXO III - Preencher'!J73</f>
        <v>138.12</v>
      </c>
      <c r="J67" s="13">
        <f>'[1]TCE - ANEXO III - Preencher'!K73</f>
        <v>0</v>
      </c>
      <c r="K67" s="14">
        <f>'[1]TCE - ANEXO III - Preencher'!L73</f>
        <v>210</v>
      </c>
      <c r="L67" s="14">
        <f>'[1]TCE - ANEXO III - Preencher'!M73</f>
        <v>0</v>
      </c>
      <c r="M67" s="14">
        <f t="shared" si="1"/>
        <v>210</v>
      </c>
      <c r="N67" s="14">
        <f>'[1]TCE - ANEXO III - Preencher'!O73</f>
        <v>0</v>
      </c>
      <c r="O67" s="14">
        <f>'[1]TCE - ANEXO III - Preencher'!P73</f>
        <v>0</v>
      </c>
      <c r="P67" s="15">
        <f t="shared" si="2"/>
        <v>0</v>
      </c>
      <c r="Q67" s="14">
        <f>'[1]TCE - ANEXO III - Preencher'!R73</f>
        <v>0</v>
      </c>
      <c r="R67" s="14">
        <f>'[1]TCE - ANEXO III - Preencher'!S73</f>
        <v>0</v>
      </c>
      <c r="S67" s="15">
        <f t="shared" si="3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4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5"/>
        <v>0</v>
      </c>
      <c r="AA67" s="16" t="str">
        <f>IF('[1]TCE - ANEXO III - Preencher'!AB73="","",'[1]TCE - ANEXO III - Preencher'!AB73)</f>
        <v/>
      </c>
      <c r="AB67" s="14">
        <f t="shared" si="0"/>
        <v>362.4</v>
      </c>
    </row>
    <row r="68" spans="1:28" s="5" customFormat="1" x14ac:dyDescent="0.2">
      <c r="A68" s="17">
        <f>'[1]TCE - ANEXO III - Preencher'!B74</f>
        <v>10894988000567</v>
      </c>
      <c r="B68" s="9" t="str">
        <f>'[1]TCE - ANEXO III - Preencher'!C74</f>
        <v>UPAE ARRUDA</v>
      </c>
      <c r="C68" s="23">
        <v>8456</v>
      </c>
      <c r="D68" s="10" t="str">
        <f>'[1]TCE - ANEXO III - Preencher'!E74</f>
        <v>ROSANGELA DO CARMO MEDEIROS</v>
      </c>
      <c r="E68" s="9" t="str">
        <f>'[1]TCE - ANEXO III - Preencher'!F74</f>
        <v>3 - Administrativo</v>
      </c>
      <c r="F68" s="11" t="str">
        <f>'[1]TCE - ANEXO III - Preencher'!G74</f>
        <v>4110-05</v>
      </c>
      <c r="G68" s="12">
        <f>IF('[1]TCE - ANEXO III - Preencher'!H74="","",'[1]TCE - ANEXO III - Preencher'!H74)</f>
        <v>44075</v>
      </c>
      <c r="H68" s="13">
        <f>'[1]TCE - ANEXO III - Preencher'!I74</f>
        <v>14.54</v>
      </c>
      <c r="I68" s="13">
        <f>'[1]TCE - ANEXO III - Preencher'!J74</f>
        <v>158.09</v>
      </c>
      <c r="J68" s="13">
        <f>'[1]TCE - ANEXO III - Preencher'!K74</f>
        <v>0</v>
      </c>
      <c r="K68" s="14">
        <f>'[1]TCE - ANEXO III - Preencher'!L74</f>
        <v>100</v>
      </c>
      <c r="L68" s="14">
        <f>'[1]TCE - ANEXO III - Preencher'!M74</f>
        <v>0</v>
      </c>
      <c r="M68" s="14">
        <f t="shared" si="1"/>
        <v>100</v>
      </c>
      <c r="N68" s="14">
        <f>'[1]TCE - ANEXO III - Preencher'!O74</f>
        <v>0</v>
      </c>
      <c r="O68" s="14">
        <f>'[1]TCE - ANEXO III - Preencher'!P74</f>
        <v>0</v>
      </c>
      <c r="P68" s="15">
        <f t="shared" si="2"/>
        <v>0</v>
      </c>
      <c r="Q68" s="14">
        <f>'[1]TCE - ANEXO III - Preencher'!R74</f>
        <v>0</v>
      </c>
      <c r="R68" s="14">
        <f>'[1]TCE - ANEXO III - Preencher'!S74</f>
        <v>0</v>
      </c>
      <c r="S68" s="15">
        <f t="shared" si="3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4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5"/>
        <v>0</v>
      </c>
      <c r="AA68" s="16" t="str">
        <f>IF('[1]TCE - ANEXO III - Preencher'!AB74="","",'[1]TCE - ANEXO III - Preencher'!AB74)</f>
        <v/>
      </c>
      <c r="AB68" s="14">
        <f t="shared" si="0"/>
        <v>272.63</v>
      </c>
    </row>
    <row r="69" spans="1:28" s="5" customFormat="1" x14ac:dyDescent="0.2">
      <c r="A69" s="17">
        <f>'[1]TCE - ANEXO III - Preencher'!B75</f>
        <v>10894988000567</v>
      </c>
      <c r="B69" s="9" t="str">
        <f>'[1]TCE - ANEXO III - Preencher'!C75</f>
        <v>UPAE ARRUDA</v>
      </c>
      <c r="C69" s="23">
        <v>478</v>
      </c>
      <c r="D69" s="10" t="str">
        <f>'[1]TCE - ANEXO III - Preencher'!E75</f>
        <v>SILENE FERREIRA BARBOSA VERAS</v>
      </c>
      <c r="E69" s="9" t="str">
        <f>'[1]TCE - ANEXO III - Preencher'!F75</f>
        <v>2 - Outros Profissionais da Saúde</v>
      </c>
      <c r="F69" s="11" t="str">
        <f>'[1]TCE - ANEXO III - Preencher'!G75</f>
        <v>2237-10</v>
      </c>
      <c r="G69" s="12">
        <f>IF('[1]TCE - ANEXO III - Preencher'!H75="","",'[1]TCE - ANEXO III - Preencher'!H75)</f>
        <v>44075</v>
      </c>
      <c r="H69" s="13">
        <f>'[1]TCE - ANEXO III - Preencher'!I75</f>
        <v>31.8</v>
      </c>
      <c r="I69" s="13">
        <f>'[1]TCE - ANEXO III - Preencher'!J75</f>
        <v>339.37</v>
      </c>
      <c r="J69" s="13">
        <f>'[1]TCE - ANEXO III - Preencher'!K75</f>
        <v>0</v>
      </c>
      <c r="K69" s="14">
        <f>'[1]TCE - ANEXO III - Preencher'!L75</f>
        <v>210</v>
      </c>
      <c r="L69" s="14">
        <f>'[1]TCE - ANEXO III - Preencher'!M75</f>
        <v>0</v>
      </c>
      <c r="M69" s="14">
        <f t="shared" si="1"/>
        <v>210</v>
      </c>
      <c r="N69" s="14">
        <f>'[1]TCE - ANEXO III - Preencher'!O75</f>
        <v>0</v>
      </c>
      <c r="O69" s="14">
        <f>'[1]TCE - ANEXO III - Preencher'!P75</f>
        <v>0</v>
      </c>
      <c r="P69" s="15">
        <f t="shared" si="2"/>
        <v>0</v>
      </c>
      <c r="Q69" s="14">
        <f>'[1]TCE - ANEXO III - Preencher'!R75</f>
        <v>0</v>
      </c>
      <c r="R69" s="14">
        <f>'[1]TCE - ANEXO III - Preencher'!S75</f>
        <v>0</v>
      </c>
      <c r="S69" s="15">
        <f t="shared" si="3"/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si="4"/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si="5"/>
        <v>0</v>
      </c>
      <c r="AA69" s="16" t="str">
        <f>IF('[1]TCE - ANEXO III - Preencher'!AB75="","",'[1]TCE - ANEXO III - Preencher'!AB75)</f>
        <v/>
      </c>
      <c r="AB69" s="14">
        <f t="shared" ref="AB69:AB84" si="6">H69+I69+J69+M69+P69+S69+V69+Z69</f>
        <v>581.17000000000007</v>
      </c>
    </row>
    <row r="70" spans="1:28" s="5" customFormat="1" x14ac:dyDescent="0.2">
      <c r="A70" s="17">
        <f>'[1]TCE - ANEXO III - Preencher'!B76</f>
        <v>10894988000567</v>
      </c>
      <c r="B70" s="9" t="str">
        <f>'[1]TCE - ANEXO III - Preencher'!C76</f>
        <v>UPAE ARRUDA</v>
      </c>
      <c r="C70" s="23">
        <v>414</v>
      </c>
      <c r="D70" s="10" t="str">
        <f>'[1]TCE - ANEXO III - Preencher'!E76</f>
        <v>SILVIA ISABEL PEREIRA MARQUES</v>
      </c>
      <c r="E70" s="9" t="str">
        <f>'[1]TCE - ANEXO III - Preencher'!F76</f>
        <v>3 - Administrativo</v>
      </c>
      <c r="F70" s="11" t="str">
        <f>'[1]TCE - ANEXO III - Preencher'!G76</f>
        <v>4110-10</v>
      </c>
      <c r="G70" s="12">
        <f>IF('[1]TCE - ANEXO III - Preencher'!H76="","",'[1]TCE - ANEXO III - Preencher'!H76)</f>
        <v>44075</v>
      </c>
      <c r="H70" s="13">
        <f>'[1]TCE - ANEXO III - Preencher'!I76</f>
        <v>14.92</v>
      </c>
      <c r="I70" s="13">
        <f>'[1]TCE - ANEXO III - Preencher'!J76</f>
        <v>157.49</v>
      </c>
      <c r="J70" s="13">
        <f>'[1]TCE - ANEXO III - Preencher'!K76</f>
        <v>0</v>
      </c>
      <c r="K70" s="14">
        <f>'[1]TCE - ANEXO III - Preencher'!L76</f>
        <v>130</v>
      </c>
      <c r="L70" s="14">
        <f>'[1]TCE - ANEXO III - Preencher'!M76</f>
        <v>0</v>
      </c>
      <c r="M70" s="14">
        <f t="shared" ref="M70:M84" si="7">K70-L70</f>
        <v>130</v>
      </c>
      <c r="N70" s="14">
        <f>'[1]TCE - ANEXO III - Preencher'!O76</f>
        <v>0</v>
      </c>
      <c r="O70" s="14">
        <f>'[1]TCE - ANEXO III - Preencher'!P76</f>
        <v>0</v>
      </c>
      <c r="P70" s="15">
        <f t="shared" ref="P70:P84" si="8">N70-O70</f>
        <v>0</v>
      </c>
      <c r="Q70" s="14">
        <f>'[1]TCE - ANEXO III - Preencher'!R76</f>
        <v>0</v>
      </c>
      <c r="R70" s="14">
        <f>'[1]TCE - ANEXO III - Preencher'!S76</f>
        <v>0</v>
      </c>
      <c r="S70" s="15">
        <f t="shared" ref="S70:S84" si="9">Q70-R70</f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ref="V70:V84" si="10">T70-U70</f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ref="Z70:Z84" si="11">X70-Y70</f>
        <v>0</v>
      </c>
      <c r="AA70" s="16" t="str">
        <f>IF('[1]TCE - ANEXO III - Preencher'!AB76="","",'[1]TCE - ANEXO III - Preencher'!AB76)</f>
        <v/>
      </c>
      <c r="AB70" s="14">
        <f t="shared" si="6"/>
        <v>302.40999999999997</v>
      </c>
    </row>
    <row r="71" spans="1:28" s="5" customFormat="1" x14ac:dyDescent="0.2">
      <c r="A71" s="17">
        <f>'[1]TCE - ANEXO III - Preencher'!B77</f>
        <v>10894988000567</v>
      </c>
      <c r="B71" s="9" t="str">
        <f>'[1]TCE - ANEXO III - Preencher'!C77</f>
        <v>UPAE ARRUDA</v>
      </c>
      <c r="C71" s="23">
        <v>6449</v>
      </c>
      <c r="D71" s="10" t="str">
        <f>'[1]TCE - ANEXO III - Preencher'!E77</f>
        <v>SIMONE NASCIMENTO GUIMARAES</v>
      </c>
      <c r="E71" s="9" t="str">
        <f>'[1]TCE - ANEXO III - Preencher'!F77</f>
        <v>2 - Outros Profissionais da Saúde</v>
      </c>
      <c r="F71" s="11" t="str">
        <f>'[1]TCE - ANEXO III - Preencher'!G77</f>
        <v>2236-05</v>
      </c>
      <c r="G71" s="12">
        <f>IF('[1]TCE - ANEXO III - Preencher'!H77="","",'[1]TCE - ANEXO III - Preencher'!H77)</f>
        <v>44075</v>
      </c>
      <c r="H71" s="13">
        <f>'[1]TCE - ANEXO III - Preencher'!I77</f>
        <v>23.15</v>
      </c>
      <c r="I71" s="13">
        <f>'[1]TCE - ANEXO III - Preencher'!J77</f>
        <v>191.97</v>
      </c>
      <c r="J71" s="13">
        <f>'[1]TCE - ANEXO III - Preencher'!K77</f>
        <v>0</v>
      </c>
      <c r="K71" s="14">
        <f>'[1]TCE - ANEXO III - Preencher'!L77</f>
        <v>210</v>
      </c>
      <c r="L71" s="14">
        <f>'[1]TCE - ANEXO III - Preencher'!M77</f>
        <v>0</v>
      </c>
      <c r="M71" s="14">
        <f t="shared" si="7"/>
        <v>210</v>
      </c>
      <c r="N71" s="14">
        <f>'[1]TCE - ANEXO III - Preencher'!O77</f>
        <v>0</v>
      </c>
      <c r="O71" s="14">
        <f>'[1]TCE - ANEXO III - Preencher'!P77</f>
        <v>0</v>
      </c>
      <c r="P71" s="15">
        <f t="shared" si="8"/>
        <v>0</v>
      </c>
      <c r="Q71" s="14">
        <f>'[1]TCE - ANEXO III - Preencher'!R77</f>
        <v>0</v>
      </c>
      <c r="R71" s="14">
        <f>'[1]TCE - ANEXO III - Preencher'!S77</f>
        <v>0</v>
      </c>
      <c r="S71" s="15">
        <f t="shared" si="9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10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1"/>
        <v>0</v>
      </c>
      <c r="AA71" s="16" t="str">
        <f>IF('[1]TCE - ANEXO III - Preencher'!AB77="","",'[1]TCE - ANEXO III - Preencher'!AB77)</f>
        <v/>
      </c>
      <c r="AB71" s="14">
        <f t="shared" si="6"/>
        <v>425.12</v>
      </c>
    </row>
    <row r="72" spans="1:28" s="5" customFormat="1" x14ac:dyDescent="0.2">
      <c r="A72" s="17">
        <f>'[1]TCE - ANEXO III - Preencher'!B78</f>
        <v>10894988000567</v>
      </c>
      <c r="B72" s="9" t="str">
        <f>'[1]TCE - ANEXO III - Preencher'!C78</f>
        <v>UPAE ARRUDA</v>
      </c>
      <c r="C72" s="23">
        <v>8476</v>
      </c>
      <c r="D72" s="10" t="str">
        <f>'[1]TCE - ANEXO III - Preencher'!E78</f>
        <v>TACIANA BORGES CAVALCANTI</v>
      </c>
      <c r="E72" s="9" t="str">
        <f>'[1]TCE - ANEXO III - Preencher'!F78</f>
        <v>1 - Médico</v>
      </c>
      <c r="F72" s="11" t="str">
        <f>'[1]TCE - ANEXO III - Preencher'!G78</f>
        <v>2252-65</v>
      </c>
      <c r="G72" s="12">
        <f>IF('[1]TCE - ANEXO III - Preencher'!H78="","",'[1]TCE - ANEXO III - Preencher'!H78)</f>
        <v>44075</v>
      </c>
      <c r="H72" s="13">
        <f>'[1]TCE - ANEXO III - Preencher'!I78</f>
        <v>60.59</v>
      </c>
      <c r="I72" s="13">
        <f>'[1]TCE - ANEXO III - Preencher'!J78</f>
        <v>718.72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7"/>
        <v>0</v>
      </c>
      <c r="N72" s="14">
        <f>'[1]TCE - ANEXO III - Preencher'!O78</f>
        <v>0</v>
      </c>
      <c r="O72" s="14">
        <f>'[1]TCE - ANEXO III - Preencher'!P78</f>
        <v>0</v>
      </c>
      <c r="P72" s="15">
        <f t="shared" si="8"/>
        <v>0</v>
      </c>
      <c r="Q72" s="14">
        <f>'[1]TCE - ANEXO III - Preencher'!R78</f>
        <v>0</v>
      </c>
      <c r="R72" s="14">
        <f>'[1]TCE - ANEXO III - Preencher'!S78</f>
        <v>0</v>
      </c>
      <c r="S72" s="15">
        <f t="shared" si="9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10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1"/>
        <v>0</v>
      </c>
      <c r="AA72" s="16" t="str">
        <f>IF('[1]TCE - ANEXO III - Preencher'!AB78="","",'[1]TCE - ANEXO III - Preencher'!AB78)</f>
        <v/>
      </c>
      <c r="AB72" s="14">
        <f t="shared" si="6"/>
        <v>779.31000000000006</v>
      </c>
    </row>
    <row r="73" spans="1:28" s="5" customFormat="1" x14ac:dyDescent="0.2">
      <c r="A73" s="17">
        <f>'[1]TCE - ANEXO III - Preencher'!B79</f>
        <v>10894988000567</v>
      </c>
      <c r="B73" s="9" t="str">
        <f>'[1]TCE - ANEXO III - Preencher'!C79</f>
        <v>UPAE ARRUDA</v>
      </c>
      <c r="C73" s="23">
        <v>4408</v>
      </c>
      <c r="D73" s="10" t="str">
        <f>'[1]TCE - ANEXO III - Preencher'!E79</f>
        <v>TAMIRES CANDIDO DE SANTANA</v>
      </c>
      <c r="E73" s="9" t="str">
        <f>'[1]TCE - ANEXO III - Preencher'!F79</f>
        <v>2 - Outros Profissionais da Saúde</v>
      </c>
      <c r="F73" s="11" t="str">
        <f>'[1]TCE - ANEXO III - Preencher'!G79</f>
        <v>2515-20</v>
      </c>
      <c r="G73" s="12">
        <f>IF('[1]TCE - ANEXO III - Preencher'!H79="","",'[1]TCE - ANEXO III - Preencher'!H79)</f>
        <v>44075</v>
      </c>
      <c r="H73" s="13">
        <f>'[1]TCE - ANEXO III - Preencher'!I79</f>
        <v>21.21</v>
      </c>
      <c r="I73" s="13">
        <f>'[1]TCE - ANEXO III - Preencher'!J79</f>
        <v>76.510000000000005</v>
      </c>
      <c r="J73" s="13">
        <f>'[1]TCE - ANEXO III - Preencher'!K79</f>
        <v>0</v>
      </c>
      <c r="K73" s="14">
        <f>'[1]TCE - ANEXO III - Preencher'!L79</f>
        <v>210</v>
      </c>
      <c r="L73" s="14">
        <f>'[1]TCE - ANEXO III - Preencher'!M79</f>
        <v>0</v>
      </c>
      <c r="M73" s="14">
        <f t="shared" si="7"/>
        <v>210</v>
      </c>
      <c r="N73" s="14">
        <f>'[1]TCE - ANEXO III - Preencher'!O79</f>
        <v>0</v>
      </c>
      <c r="O73" s="14">
        <f>'[1]TCE - ANEXO III - Preencher'!P79</f>
        <v>0</v>
      </c>
      <c r="P73" s="15">
        <f t="shared" si="8"/>
        <v>0</v>
      </c>
      <c r="Q73" s="14">
        <f>'[1]TCE - ANEXO III - Preencher'!R79</f>
        <v>0</v>
      </c>
      <c r="R73" s="14">
        <f>'[1]TCE - ANEXO III - Preencher'!S79</f>
        <v>114.77</v>
      </c>
      <c r="S73" s="15">
        <f t="shared" si="9"/>
        <v>-114.77</v>
      </c>
      <c r="T73" s="14">
        <f>'[1]TCE - ANEXO III - Preencher'!U79</f>
        <v>0</v>
      </c>
      <c r="U73" s="14">
        <f>'[1]TCE - ANEXO III - Preencher'!V79</f>
        <v>0</v>
      </c>
      <c r="V73" s="15">
        <f t="shared" si="10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1"/>
        <v>0</v>
      </c>
      <c r="AA73" s="16" t="str">
        <f>IF('[1]TCE - ANEXO III - Preencher'!AB79="","",'[1]TCE - ANEXO III - Preencher'!AB79)</f>
        <v/>
      </c>
      <c r="AB73" s="14">
        <f t="shared" si="6"/>
        <v>192.95000000000005</v>
      </c>
    </row>
    <row r="74" spans="1:28" s="5" customFormat="1" x14ac:dyDescent="0.2">
      <c r="A74" s="17">
        <f>'[1]TCE - ANEXO III - Preencher'!B80</f>
        <v>10894988000567</v>
      </c>
      <c r="B74" s="9" t="str">
        <f>'[1]TCE - ANEXO III - Preencher'!C80</f>
        <v>UPAE ARRUDA</v>
      </c>
      <c r="C74" s="23">
        <v>7483</v>
      </c>
      <c r="D74" s="10" t="str">
        <f>'[1]TCE - ANEXO III - Preencher'!E80</f>
        <v>THIAGO DE PAULA BARBOSA COUTINHO</v>
      </c>
      <c r="E74" s="9" t="str">
        <f>'[1]TCE - ANEXO III - Preencher'!F80</f>
        <v>1 - Médico</v>
      </c>
      <c r="F74" s="11" t="str">
        <f>'[1]TCE - ANEXO III - Preencher'!G80</f>
        <v>2252-70</v>
      </c>
      <c r="G74" s="12">
        <f>IF('[1]TCE - ANEXO III - Preencher'!H80="","",'[1]TCE - ANEXO III - Preencher'!H80)</f>
        <v>44075</v>
      </c>
      <c r="H74" s="13">
        <f>'[1]TCE - ANEXO III - Preencher'!I80</f>
        <v>60.59</v>
      </c>
      <c r="I74" s="13">
        <f>'[1]TCE - ANEXO III - Preencher'!J80</f>
        <v>718.72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7"/>
        <v>0</v>
      </c>
      <c r="N74" s="14">
        <f>'[1]TCE - ANEXO III - Preencher'!O80</f>
        <v>0</v>
      </c>
      <c r="O74" s="14">
        <f>'[1]TCE - ANEXO III - Preencher'!P80</f>
        <v>0</v>
      </c>
      <c r="P74" s="15">
        <f t="shared" si="8"/>
        <v>0</v>
      </c>
      <c r="Q74" s="14">
        <f>'[1]TCE - ANEXO III - Preencher'!R80</f>
        <v>0</v>
      </c>
      <c r="R74" s="14">
        <f>'[1]TCE - ANEXO III - Preencher'!S80</f>
        <v>0</v>
      </c>
      <c r="S74" s="15">
        <f t="shared" si="9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10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1"/>
        <v>0</v>
      </c>
      <c r="AA74" s="16" t="str">
        <f>IF('[1]TCE - ANEXO III - Preencher'!AB80="","",'[1]TCE - ANEXO III - Preencher'!AB80)</f>
        <v/>
      </c>
      <c r="AB74" s="14">
        <f t="shared" si="6"/>
        <v>779.31000000000006</v>
      </c>
    </row>
    <row r="75" spans="1:28" s="5" customFormat="1" x14ac:dyDescent="0.2">
      <c r="A75" s="17">
        <f>'[1]TCE - ANEXO III - Preencher'!B81</f>
        <v>10894988000567</v>
      </c>
      <c r="B75" s="9" t="str">
        <f>'[1]TCE - ANEXO III - Preencher'!C81</f>
        <v>UPAE ARRUDA</v>
      </c>
      <c r="C75" s="23">
        <v>2415</v>
      </c>
      <c r="D75" s="10" t="str">
        <f>'[1]TCE - ANEXO III - Preencher'!E81</f>
        <v>TONNY PAIVA DA SILVA</v>
      </c>
      <c r="E75" s="9" t="str">
        <f>'[1]TCE - ANEXO III - Preencher'!F81</f>
        <v>3 - Administrativo</v>
      </c>
      <c r="F75" s="11" t="str">
        <f>'[1]TCE - ANEXO III - Preencher'!G81</f>
        <v>1424-10</v>
      </c>
      <c r="G75" s="12">
        <f>IF('[1]TCE - ANEXO III - Preencher'!H81="","",'[1]TCE - ANEXO III - Preencher'!H81)</f>
        <v>44075</v>
      </c>
      <c r="H75" s="13">
        <f>'[1]TCE - ANEXO III - Preencher'!I81</f>
        <v>42.12</v>
      </c>
      <c r="I75" s="13">
        <f>'[1]TCE - ANEXO III - Preencher'!J81</f>
        <v>397.03</v>
      </c>
      <c r="J75" s="13">
        <f>'[1]TCE - ANEXO III - Preencher'!K81</f>
        <v>0</v>
      </c>
      <c r="K75" s="14">
        <f>'[1]TCE - ANEXO III - Preencher'!L81</f>
        <v>630</v>
      </c>
      <c r="L75" s="14">
        <f>'[1]TCE - ANEXO III - Preencher'!M81</f>
        <v>0</v>
      </c>
      <c r="M75" s="14">
        <f t="shared" si="7"/>
        <v>630</v>
      </c>
      <c r="N75" s="14">
        <f>'[1]TCE - ANEXO III - Preencher'!O81</f>
        <v>0</v>
      </c>
      <c r="O75" s="14">
        <f>'[1]TCE - ANEXO III - Preencher'!P81</f>
        <v>0</v>
      </c>
      <c r="P75" s="15">
        <f t="shared" si="8"/>
        <v>0</v>
      </c>
      <c r="Q75" s="14">
        <f>'[1]TCE - ANEXO III - Preencher'!R81</f>
        <v>0</v>
      </c>
      <c r="R75" s="14">
        <f>'[1]TCE - ANEXO III - Preencher'!S81</f>
        <v>0</v>
      </c>
      <c r="S75" s="15">
        <f t="shared" si="9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10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1"/>
        <v>0</v>
      </c>
      <c r="AA75" s="16" t="str">
        <f>IF('[1]TCE - ANEXO III - Preencher'!AB81="","",'[1]TCE - ANEXO III - Preencher'!AB81)</f>
        <v/>
      </c>
      <c r="AB75" s="14">
        <f t="shared" si="6"/>
        <v>1069.1500000000001</v>
      </c>
    </row>
    <row r="76" spans="1:28" s="5" customFormat="1" x14ac:dyDescent="0.2">
      <c r="A76" s="17">
        <f>'[1]TCE - ANEXO III - Preencher'!B82</f>
        <v>10894988000567</v>
      </c>
      <c r="B76" s="9" t="str">
        <f>'[1]TCE - ANEXO III - Preencher'!C82</f>
        <v>UPAE ARRUDA</v>
      </c>
      <c r="C76" s="23">
        <v>472</v>
      </c>
      <c r="D76" s="10" t="str">
        <f>'[1]TCE - ANEXO III - Preencher'!E82</f>
        <v>VERIDIANA FERREIRA MAIA</v>
      </c>
      <c r="E76" s="9" t="str">
        <f>'[1]TCE - ANEXO III - Preencher'!F82</f>
        <v>2 - Outros Profissionais da Saúde</v>
      </c>
      <c r="F76" s="11" t="str">
        <f>'[1]TCE - ANEXO III - Preencher'!G82</f>
        <v>2235-05</v>
      </c>
      <c r="G76" s="12">
        <f>IF('[1]TCE - ANEXO III - Preencher'!H82="","",'[1]TCE - ANEXO III - Preencher'!H82)</f>
        <v>44075</v>
      </c>
      <c r="H76" s="13">
        <f>'[1]TCE - ANEXO III - Preencher'!I82</f>
        <v>44.8</v>
      </c>
      <c r="I76" s="13">
        <f>'[1]TCE - ANEXO III - Preencher'!J82</f>
        <v>362.32</v>
      </c>
      <c r="J76" s="13">
        <f>'[1]TCE - ANEXO III - Preencher'!K82</f>
        <v>0</v>
      </c>
      <c r="K76" s="14">
        <f>'[1]TCE - ANEXO III - Preencher'!L82</f>
        <v>210</v>
      </c>
      <c r="L76" s="14">
        <f>'[1]TCE - ANEXO III - Preencher'!M82</f>
        <v>0</v>
      </c>
      <c r="M76" s="14">
        <f t="shared" si="7"/>
        <v>210</v>
      </c>
      <c r="N76" s="14">
        <f>'[1]TCE - ANEXO III - Preencher'!O82</f>
        <v>0</v>
      </c>
      <c r="O76" s="14">
        <f>'[1]TCE - ANEXO III - Preencher'!P82</f>
        <v>0</v>
      </c>
      <c r="P76" s="15">
        <f t="shared" si="8"/>
        <v>0</v>
      </c>
      <c r="Q76" s="14">
        <f>'[1]TCE - ANEXO III - Preencher'!R82</f>
        <v>0</v>
      </c>
      <c r="R76" s="14">
        <f>'[1]TCE - ANEXO III - Preencher'!S82</f>
        <v>0</v>
      </c>
      <c r="S76" s="15">
        <f t="shared" si="9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10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1"/>
        <v>0</v>
      </c>
      <c r="AA76" s="16" t="str">
        <f>IF('[1]TCE - ANEXO III - Preencher'!AB82="","",'[1]TCE - ANEXO III - Preencher'!AB82)</f>
        <v/>
      </c>
      <c r="AB76" s="14">
        <f t="shared" si="6"/>
        <v>617.12</v>
      </c>
    </row>
    <row r="77" spans="1:28" s="5" customFormat="1" x14ac:dyDescent="0.2">
      <c r="A77" s="17">
        <f>'[1]TCE - ANEXO III - Preencher'!B83</f>
        <v>10894988000567</v>
      </c>
      <c r="B77" s="9" t="str">
        <f>'[1]TCE - ANEXO III - Preencher'!C83</f>
        <v>UPAE ARRUDA</v>
      </c>
      <c r="C77" s="23">
        <v>424</v>
      </c>
      <c r="D77" s="10" t="str">
        <f>'[1]TCE - ANEXO III - Preencher'!E83</f>
        <v>WAGNER DA SILVA NUNES</v>
      </c>
      <c r="E77" s="9" t="str">
        <f>'[1]TCE - ANEXO III - Preencher'!F83</f>
        <v>2 - Outros Profissionais da Saúde</v>
      </c>
      <c r="F77" s="11" t="str">
        <f>'[1]TCE - ANEXO III - Preencher'!G83</f>
        <v>7311-05</v>
      </c>
      <c r="G77" s="12">
        <f>IF('[1]TCE - ANEXO III - Preencher'!H83="","",'[1]TCE - ANEXO III - Preencher'!H83)</f>
        <v>44075</v>
      </c>
      <c r="H77" s="13">
        <f>'[1]TCE - ANEXO III - Preencher'!I83</f>
        <v>29.24</v>
      </c>
      <c r="I77" s="13">
        <f>'[1]TCE - ANEXO III - Preencher'!J83</f>
        <v>316.77999999999997</v>
      </c>
      <c r="J77" s="13">
        <f>'[1]TCE - ANEXO III - Preencher'!K83</f>
        <v>0</v>
      </c>
      <c r="K77" s="14">
        <f>'[1]TCE - ANEXO III - Preencher'!L83</f>
        <v>70</v>
      </c>
      <c r="L77" s="14">
        <f>'[1]TCE - ANEXO III - Preencher'!M83</f>
        <v>0</v>
      </c>
      <c r="M77" s="14">
        <f t="shared" si="7"/>
        <v>70</v>
      </c>
      <c r="N77" s="14">
        <f>'[1]TCE - ANEXO III - Preencher'!O83</f>
        <v>0</v>
      </c>
      <c r="O77" s="14">
        <f>'[1]TCE - ANEXO III - Preencher'!P83</f>
        <v>0</v>
      </c>
      <c r="P77" s="15">
        <f t="shared" si="8"/>
        <v>0</v>
      </c>
      <c r="Q77" s="14">
        <f>'[1]TCE - ANEXO III - Preencher'!R83</f>
        <v>0</v>
      </c>
      <c r="R77" s="14">
        <f>'[1]TCE - ANEXO III - Preencher'!S83</f>
        <v>0</v>
      </c>
      <c r="S77" s="15">
        <f t="shared" si="9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10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1"/>
        <v>0</v>
      </c>
      <c r="AA77" s="16" t="str">
        <f>IF('[1]TCE - ANEXO III - Preencher'!AB83="","",'[1]TCE - ANEXO III - Preencher'!AB83)</f>
        <v/>
      </c>
      <c r="AB77" s="14">
        <f t="shared" si="6"/>
        <v>416.02</v>
      </c>
    </row>
    <row r="78" spans="1:28" s="5" customFormat="1" x14ac:dyDescent="0.2">
      <c r="A78" s="17">
        <f>'[1]TCE - ANEXO III - Preencher'!B84</f>
        <v>10894988000567</v>
      </c>
      <c r="B78" s="9" t="str">
        <f>'[1]TCE - ANEXO III - Preencher'!C84</f>
        <v>UPAE ARRUDA</v>
      </c>
      <c r="C78" s="23">
        <v>494</v>
      </c>
      <c r="D78" s="10" t="str">
        <f>'[1]TCE - ANEXO III - Preencher'!E84</f>
        <v>ALISSON JOSE DIONISIO ALVES</v>
      </c>
      <c r="E78" s="9" t="str">
        <f>'[1]TCE - ANEXO III - Preencher'!F84</f>
        <v>3 - Administrativo</v>
      </c>
      <c r="F78" s="11" t="str">
        <f>'[1]TCE - ANEXO III - Preencher'!G84</f>
        <v>5143-20</v>
      </c>
      <c r="G78" s="12">
        <f>IF('[1]TCE - ANEXO III - Preencher'!H84="","",'[1]TCE - ANEXO III - Preencher'!H84)</f>
        <v>44075</v>
      </c>
      <c r="H78" s="13">
        <f>'[1]TCE - ANEXO III - Preencher'!I84</f>
        <v>26.04</v>
      </c>
      <c r="I78" s="13">
        <f>'[1]TCE - ANEXO III - Preencher'!J84</f>
        <v>250.2</v>
      </c>
      <c r="J78" s="13">
        <f>'[1]TCE - ANEXO III - Preencher'!K84</f>
        <v>0</v>
      </c>
      <c r="K78" s="14">
        <f>'[1]TCE - ANEXO III - Preencher'!L84</f>
        <v>80</v>
      </c>
      <c r="L78" s="14">
        <f>'[1]TCE - ANEXO III - Preencher'!M84</f>
        <v>0</v>
      </c>
      <c r="M78" s="14">
        <f t="shared" si="7"/>
        <v>80</v>
      </c>
      <c r="N78" s="14">
        <f>'[1]TCE - ANEXO III - Preencher'!O84</f>
        <v>0</v>
      </c>
      <c r="O78" s="14">
        <f>'[1]TCE - ANEXO III - Preencher'!P84</f>
        <v>0</v>
      </c>
      <c r="P78" s="15">
        <f t="shared" si="8"/>
        <v>0</v>
      </c>
      <c r="Q78" s="14">
        <f>'[1]TCE - ANEXO III - Preencher'!R84</f>
        <v>263.06159090909091</v>
      </c>
      <c r="R78" s="14">
        <f>'[1]TCE - ANEXO III - Preencher'!S84</f>
        <v>27.17</v>
      </c>
      <c r="S78" s="15">
        <f t="shared" si="9"/>
        <v>235.89159090909089</v>
      </c>
      <c r="T78" s="14">
        <f>'[1]TCE - ANEXO III - Preencher'!U84</f>
        <v>0</v>
      </c>
      <c r="U78" s="14">
        <f>'[1]TCE - ANEXO III - Preencher'!V84</f>
        <v>0</v>
      </c>
      <c r="V78" s="15">
        <f t="shared" si="10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1"/>
        <v>0</v>
      </c>
      <c r="AA78" s="16" t="str">
        <f>IF('[1]TCE - ANEXO III - Preencher'!AB84="","",'[1]TCE - ANEXO III - Preencher'!AB84)</f>
        <v/>
      </c>
      <c r="AB78" s="14">
        <f t="shared" si="6"/>
        <v>592.13159090909085</v>
      </c>
    </row>
    <row r="79" spans="1:28" s="5" customFormat="1" x14ac:dyDescent="0.2">
      <c r="A79" s="17">
        <f>'[1]TCE - ANEXO III - Preencher'!B85</f>
        <v>10894988000567</v>
      </c>
      <c r="B79" s="9" t="str">
        <f>'[1]TCE - ANEXO III - Preencher'!C85</f>
        <v>UPAE ARRUDA</v>
      </c>
      <c r="C79" s="23">
        <v>4476</v>
      </c>
      <c r="D79" s="10" t="str">
        <f>'[1]TCE - ANEXO III - Preencher'!E85</f>
        <v>FILIPE JORGE CAVALCANTI DO REGO</v>
      </c>
      <c r="E79" s="9" t="str">
        <f>'[1]TCE - ANEXO III - Preencher'!F85</f>
        <v>2 - Outros Profissionais da Saúde</v>
      </c>
      <c r="F79" s="11" t="str">
        <f>'[1]TCE - ANEXO III - Preencher'!G85</f>
        <v>3241-15</v>
      </c>
      <c r="G79" s="12">
        <f>IF('[1]TCE - ANEXO III - Preencher'!H85="","",'[1]TCE - ANEXO III - Preencher'!H85)</f>
        <v>44075</v>
      </c>
      <c r="H79" s="13">
        <f>'[1]TCE - ANEXO III - Preencher'!I85</f>
        <v>40.21</v>
      </c>
      <c r="I79" s="13">
        <f>'[1]TCE - ANEXO III - Preencher'!J85</f>
        <v>403.01</v>
      </c>
      <c r="J79" s="13">
        <f>'[1]TCE - ANEXO III - Preencher'!K85</f>
        <v>0</v>
      </c>
      <c r="K79" s="14">
        <f>'[1]TCE - ANEXO III - Preencher'!L85</f>
        <v>110</v>
      </c>
      <c r="L79" s="14">
        <f>'[1]TCE - ANEXO III - Preencher'!M85</f>
        <v>0</v>
      </c>
      <c r="M79" s="14">
        <f t="shared" si="7"/>
        <v>110</v>
      </c>
      <c r="N79" s="14">
        <f>'[1]TCE - ANEXO III - Preencher'!O85</f>
        <v>0</v>
      </c>
      <c r="O79" s="14">
        <f>'[1]TCE - ANEXO III - Preencher'!P85</f>
        <v>0</v>
      </c>
      <c r="P79" s="15">
        <f t="shared" si="8"/>
        <v>0</v>
      </c>
      <c r="Q79" s="14">
        <f>'[1]TCE - ANEXO III - Preencher'!R85</f>
        <v>0</v>
      </c>
      <c r="R79" s="14">
        <f>'[1]TCE - ANEXO III - Preencher'!S85</f>
        <v>0</v>
      </c>
      <c r="S79" s="15">
        <f t="shared" si="9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10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1"/>
        <v>0</v>
      </c>
      <c r="AA79" s="16" t="str">
        <f>IF('[1]TCE - ANEXO III - Preencher'!AB85="","",'[1]TCE - ANEXO III - Preencher'!AB85)</f>
        <v/>
      </c>
      <c r="AB79" s="14">
        <f t="shared" si="6"/>
        <v>553.22</v>
      </c>
    </row>
    <row r="80" spans="1:28" s="5" customFormat="1" x14ac:dyDescent="0.2">
      <c r="A80" s="17">
        <f>'[1]TCE - ANEXO III - Preencher'!B86</f>
        <v>10894988000567</v>
      </c>
      <c r="B80" s="9" t="str">
        <f>'[1]TCE - ANEXO III - Preencher'!C86</f>
        <v>UPAE ARRUDA</v>
      </c>
      <c r="C80" s="23">
        <v>7404</v>
      </c>
      <c r="D80" s="10" t="str">
        <f>'[1]TCE - ANEXO III - Preencher'!E86</f>
        <v>LUCIANO SOUZA DA SILVA</v>
      </c>
      <c r="E80" s="9" t="str">
        <f>'[1]TCE - ANEXO III - Preencher'!F86</f>
        <v>3 - Administrativo</v>
      </c>
      <c r="F80" s="11" t="str">
        <f>'[1]TCE - ANEXO III - Preencher'!G86</f>
        <v>2124-05</v>
      </c>
      <c r="G80" s="12">
        <f>IF('[1]TCE - ANEXO III - Preencher'!H86="","",'[1]TCE - ANEXO III - Preencher'!H86)</f>
        <v>44075</v>
      </c>
      <c r="H80" s="13">
        <f>'[1]TCE - ANEXO III - Preencher'!I86</f>
        <v>48.98</v>
      </c>
      <c r="I80" s="13">
        <f>'[1]TCE - ANEXO III - Preencher'!J86</f>
        <v>509.52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7"/>
        <v>0</v>
      </c>
      <c r="N80" s="14">
        <f>'[1]TCE - ANEXO III - Preencher'!O86</f>
        <v>0</v>
      </c>
      <c r="O80" s="14">
        <f>'[1]TCE - ANEXO III - Preencher'!P86</f>
        <v>0</v>
      </c>
      <c r="P80" s="15">
        <f t="shared" si="8"/>
        <v>0</v>
      </c>
      <c r="Q80" s="14">
        <f>'[1]TCE - ANEXO III - Preencher'!R86</f>
        <v>343.06159090909091</v>
      </c>
      <c r="R80" s="14">
        <f>'[1]TCE - ANEXO III - Preencher'!S86</f>
        <v>41.21</v>
      </c>
      <c r="S80" s="15">
        <f t="shared" si="9"/>
        <v>301.85159090909093</v>
      </c>
      <c r="T80" s="14">
        <f>'[1]TCE - ANEXO III - Preencher'!U86</f>
        <v>0</v>
      </c>
      <c r="U80" s="14">
        <f>'[1]TCE - ANEXO III - Preencher'!V86</f>
        <v>0</v>
      </c>
      <c r="V80" s="15">
        <f t="shared" si="10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1"/>
        <v>0</v>
      </c>
      <c r="AA80" s="16" t="str">
        <f>IF('[1]TCE - ANEXO III - Preencher'!AB86="","",'[1]TCE - ANEXO III - Preencher'!AB86)</f>
        <v/>
      </c>
      <c r="AB80" s="14">
        <f t="shared" si="6"/>
        <v>860.35159090909087</v>
      </c>
    </row>
    <row r="81" spans="1:28" s="5" customFormat="1" x14ac:dyDescent="0.2">
      <c r="A81" s="17">
        <f>'[1]TCE - ANEXO III - Preencher'!B87</f>
        <v>10894988000567</v>
      </c>
      <c r="B81" s="9" t="str">
        <f>'[1]TCE - ANEXO III - Preencher'!C87</f>
        <v>UPAE ARRUDA</v>
      </c>
      <c r="C81" s="23">
        <v>8472</v>
      </c>
      <c r="D81" s="10" t="str">
        <f>'[1]TCE - ANEXO III - Preencher'!E87</f>
        <v>MERCIA SANTOS DE MELO SANTANA</v>
      </c>
      <c r="E81" s="9" t="str">
        <f>'[1]TCE - ANEXO III - Preencher'!F87</f>
        <v>1 - Médico</v>
      </c>
      <c r="F81" s="11" t="str">
        <f>'[1]TCE - ANEXO III - Preencher'!G87</f>
        <v>2251-20</v>
      </c>
      <c r="G81" s="12">
        <f>IF('[1]TCE - ANEXO III - Preencher'!H87="","",'[1]TCE - ANEXO III - Preencher'!H87)</f>
        <v>44075</v>
      </c>
      <c r="H81" s="13">
        <f>'[1]TCE - ANEXO III - Preencher'!I87</f>
        <v>94.93</v>
      </c>
      <c r="I81" s="13">
        <f>'[1]TCE - ANEXO III - Preencher'!J87</f>
        <v>993.39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7"/>
        <v>0</v>
      </c>
      <c r="N81" s="14">
        <f>'[1]TCE - ANEXO III - Preencher'!O87</f>
        <v>0</v>
      </c>
      <c r="O81" s="14">
        <f>'[1]TCE - ANEXO III - Preencher'!P87</f>
        <v>0</v>
      </c>
      <c r="P81" s="15">
        <f t="shared" si="8"/>
        <v>0</v>
      </c>
      <c r="Q81" s="14">
        <f>'[1]TCE - ANEXO III - Preencher'!R87</f>
        <v>0</v>
      </c>
      <c r="R81" s="14">
        <f>'[1]TCE - ANEXO III - Preencher'!S87</f>
        <v>0</v>
      </c>
      <c r="S81" s="15">
        <f t="shared" si="9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10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1"/>
        <v>0</v>
      </c>
      <c r="AA81" s="16" t="str">
        <f>IF('[1]TCE - ANEXO III - Preencher'!AB87="","",'[1]TCE - ANEXO III - Preencher'!AB87)</f>
        <v/>
      </c>
      <c r="AB81" s="14">
        <f t="shared" si="6"/>
        <v>1088.32</v>
      </c>
    </row>
    <row r="82" spans="1:28" s="5" customFormat="1" x14ac:dyDescent="0.2">
      <c r="A82" s="17">
        <f>'[1]TCE - ANEXO III - Preencher'!B88</f>
        <v>10894988000567</v>
      </c>
      <c r="B82" s="9" t="str">
        <f>'[1]TCE - ANEXO III - Preencher'!C88</f>
        <v>UPAE ARRUDA</v>
      </c>
      <c r="C82" s="23">
        <v>4408</v>
      </c>
      <c r="D82" s="10" t="str">
        <f>'[1]TCE - ANEXO III - Preencher'!E88</f>
        <v>LUCIANA VENANCIO SANTOS SOUZA</v>
      </c>
      <c r="E82" s="9" t="str">
        <f>'[1]TCE - ANEXO III - Preencher'!F88</f>
        <v>3 - Administrativo</v>
      </c>
      <c r="F82" s="11" t="str">
        <f>'[1]TCE - ANEXO III - Preencher'!G88</f>
        <v>3912-05</v>
      </c>
      <c r="G82" s="12">
        <f>IF('[1]TCE - ANEXO III - Preencher'!H88="","",'[1]TCE - ANEXO III - Preencher'!H88)</f>
        <v>44075</v>
      </c>
      <c r="H82" s="13">
        <f>'[1]TCE - ANEXO III - Preencher'!I88</f>
        <v>0</v>
      </c>
      <c r="I82" s="13">
        <f>'[1]TCE - ANEXO III - Preencher'!J88</f>
        <v>198.73000000000002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7"/>
        <v>0</v>
      </c>
      <c r="N82" s="14">
        <f>'[1]TCE - ANEXO III - Preencher'!O88</f>
        <v>0</v>
      </c>
      <c r="O82" s="14">
        <f>'[1]TCE - ANEXO III - Preencher'!P88</f>
        <v>0</v>
      </c>
      <c r="P82" s="15">
        <f t="shared" si="8"/>
        <v>0</v>
      </c>
      <c r="Q82" s="14">
        <f>'[1]TCE - ANEXO III - Preencher'!R88</f>
        <v>0</v>
      </c>
      <c r="R82" s="14">
        <f>'[1]TCE - ANEXO III - Preencher'!S88</f>
        <v>0</v>
      </c>
      <c r="S82" s="15">
        <f t="shared" si="9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10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1"/>
        <v>0</v>
      </c>
      <c r="AA82" s="16" t="str">
        <f>IF('[1]TCE - ANEXO III - Preencher'!AB88="","",'[1]TCE - ANEXO III - Preencher'!AB88)</f>
        <v/>
      </c>
      <c r="AB82" s="14">
        <f t="shared" si="6"/>
        <v>198.73000000000002</v>
      </c>
    </row>
    <row r="83" spans="1:28" s="5" customFormat="1" x14ac:dyDescent="0.2">
      <c r="A83" s="17">
        <f>'[1]TCE - ANEXO III - Preencher'!B89</f>
        <v>10894988000567</v>
      </c>
      <c r="B83" s="9" t="str">
        <f>'[1]TCE - ANEXO III - Preencher'!C89</f>
        <v>UPAE ARRUDA</v>
      </c>
      <c r="C83" s="23">
        <v>3499</v>
      </c>
      <c r="D83" s="10" t="str">
        <f>'[1]TCE - ANEXO III - Preencher'!E89</f>
        <v>SANDRO ALVES DA HORA</v>
      </c>
      <c r="E83" s="9" t="str">
        <f>'[1]TCE - ANEXO III - Preencher'!F89</f>
        <v>3 - Administrativo</v>
      </c>
      <c r="F83" s="11" t="str">
        <f>'[1]TCE - ANEXO III - Preencher'!G89</f>
        <v>4110-10</v>
      </c>
      <c r="G83" s="12">
        <f>IF('[1]TCE - ANEXO III - Preencher'!H89="","",'[1]TCE - ANEXO III - Preencher'!H89)</f>
        <v>44075</v>
      </c>
      <c r="H83" s="13">
        <f>'[1]TCE - ANEXO III - Preencher'!I89</f>
        <v>28.04</v>
      </c>
      <c r="I83" s="13">
        <f>'[1]TCE - ANEXO III - Preencher'!J89</f>
        <v>281.39999999999998</v>
      </c>
      <c r="J83" s="13">
        <f>'[1]TCE - ANEXO III - Preencher'!K89</f>
        <v>0</v>
      </c>
      <c r="K83" s="14">
        <f>'[1]TCE - ANEXO III - Preencher'!L89</f>
        <v>210</v>
      </c>
      <c r="L83" s="14">
        <f>'[1]TCE - ANEXO III - Preencher'!M89</f>
        <v>0</v>
      </c>
      <c r="M83" s="14">
        <f t="shared" si="7"/>
        <v>210</v>
      </c>
      <c r="N83" s="14">
        <f>'[1]TCE - ANEXO III - Preencher'!O89</f>
        <v>0</v>
      </c>
      <c r="O83" s="14">
        <f>'[1]TCE - ANEXO III - Preencher'!P89</f>
        <v>0</v>
      </c>
      <c r="P83" s="15">
        <f t="shared" si="8"/>
        <v>0</v>
      </c>
      <c r="Q83" s="14">
        <f>'[1]TCE - ANEXO III - Preencher'!R89</f>
        <v>0</v>
      </c>
      <c r="R83" s="14">
        <f>'[1]TCE - ANEXO III - Preencher'!S89</f>
        <v>0</v>
      </c>
      <c r="S83" s="15">
        <f t="shared" si="9"/>
        <v>0</v>
      </c>
      <c r="T83" s="14">
        <f>'[1]TCE - ANEXO III - Preencher'!U89</f>
        <v>0</v>
      </c>
      <c r="U83" s="14">
        <f>'[1]TCE - ANEXO III - Preencher'!V89</f>
        <v>0</v>
      </c>
      <c r="V83" s="15">
        <f t="shared" si="10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1"/>
        <v>0</v>
      </c>
      <c r="AA83" s="16" t="str">
        <f>IF('[1]TCE - ANEXO III - Preencher'!AB89="","",'[1]TCE - ANEXO III - Preencher'!AB89)</f>
        <v/>
      </c>
      <c r="AB83" s="14">
        <f t="shared" si="6"/>
        <v>519.44000000000005</v>
      </c>
    </row>
    <row r="84" spans="1:28" s="5" customFormat="1" x14ac:dyDescent="0.2">
      <c r="A84" s="17">
        <f>'[1]TCE - ANEXO III - Preencher'!B90</f>
        <v>10894988000567</v>
      </c>
      <c r="B84" s="9" t="str">
        <f>'[1]TCE - ANEXO III - Preencher'!C90</f>
        <v>UPAE ARRUDA</v>
      </c>
      <c r="C84" s="23">
        <v>8440</v>
      </c>
      <c r="D84" s="10" t="str">
        <f>'[1]TCE - ANEXO III - Preencher'!E90</f>
        <v>VANESSA DE LIRA FIALHO</v>
      </c>
      <c r="E84" s="9" t="str">
        <f>'[1]TCE - ANEXO III - Preencher'!F90</f>
        <v>2 - Outros Profissionais da Saúde</v>
      </c>
      <c r="F84" s="11" t="str">
        <f>'[1]TCE - ANEXO III - Preencher'!G90</f>
        <v>3222-05</v>
      </c>
      <c r="G84" s="12">
        <f>IF('[1]TCE - ANEXO III - Preencher'!H90="","",'[1]TCE - ANEXO III - Preencher'!H90)</f>
        <v>44075</v>
      </c>
      <c r="H84" s="13">
        <f>'[1]TCE - ANEXO III - Preencher'!I90</f>
        <v>23.66</v>
      </c>
      <c r="I84" s="13">
        <f>'[1]TCE - ANEXO III - Preencher'!J90</f>
        <v>233.25</v>
      </c>
      <c r="J84" s="13">
        <f>'[1]TCE - ANEXO III - Preencher'!K90</f>
        <v>0</v>
      </c>
      <c r="K84" s="14">
        <f>'[1]TCE - ANEXO III - Preencher'!L90</f>
        <v>210</v>
      </c>
      <c r="L84" s="14">
        <f>'[1]TCE - ANEXO III - Preencher'!M90</f>
        <v>0</v>
      </c>
      <c r="M84" s="14">
        <f t="shared" si="7"/>
        <v>210</v>
      </c>
      <c r="N84" s="14">
        <f>'[1]TCE - ANEXO III - Preencher'!O90</f>
        <v>0</v>
      </c>
      <c r="O84" s="14">
        <f>'[1]TCE - ANEXO III - Preencher'!P90</f>
        <v>0</v>
      </c>
      <c r="P84" s="15">
        <f t="shared" si="8"/>
        <v>0</v>
      </c>
      <c r="Q84" s="14">
        <f>'[1]TCE - ANEXO III - Preencher'!R90</f>
        <v>372.46159090909089</v>
      </c>
      <c r="R84" s="14">
        <f>'[1]TCE - ANEXO III - Preencher'!S90</f>
        <v>59.36</v>
      </c>
      <c r="S84" s="15">
        <f t="shared" si="9"/>
        <v>313.10159090909087</v>
      </c>
      <c r="T84" s="14">
        <f>'[1]TCE - ANEXO III - Preencher'!U90</f>
        <v>66.11</v>
      </c>
      <c r="U84" s="14">
        <f>'[1]TCE - ANEXO III - Preencher'!V90</f>
        <v>0</v>
      </c>
      <c r="V84" s="15">
        <f t="shared" si="10"/>
        <v>66.11</v>
      </c>
      <c r="W84" s="16" t="str">
        <f>IF('[1]TCE - ANEXO III - Preencher'!X90="","",'[1]TCE - ANEXO III - Preencher'!X90)</f>
        <v>AUXILIO CRECHE</v>
      </c>
      <c r="X84" s="14">
        <f>'[1]TCE - ANEXO III - Preencher'!Y90</f>
        <v>0</v>
      </c>
      <c r="Y84" s="14">
        <f>'[1]TCE - ANEXO III - Preencher'!Z90</f>
        <v>0</v>
      </c>
      <c r="Z84" s="15">
        <f t="shared" si="11"/>
        <v>0</v>
      </c>
      <c r="AA84" s="16" t="str">
        <f>IF('[1]TCE - ANEXO III - Preencher'!AB90="","",'[1]TCE - ANEXO III - Preencher'!AB90)</f>
        <v/>
      </c>
      <c r="AB84" s="14">
        <f t="shared" si="6"/>
        <v>846.12159090909097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2020-11-05T16:57:51Z</dcterms:created>
  <dcterms:modified xsi:type="dcterms:W3CDTF">2020-11-07T23:30:54Z</dcterms:modified>
</cp:coreProperties>
</file>